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2"/>
  </bookViews>
  <sheets>
    <sheet name="Sheet1" sheetId="1" r:id="rId1"/>
    <sheet name="prihodi" sheetId="2" r:id="rId2"/>
    <sheet name="rashodi" sheetId="3" r:id="rId3"/>
  </sheets>
  <definedNames>
    <definedName name="Excel_BuiltIn_Print_Titles">'rashodi'!$2:$2</definedName>
  </definedNames>
  <calcPr fullCalcOnLoad="1"/>
</workbook>
</file>

<file path=xl/sharedStrings.xml><?xml version="1.0" encoding="utf-8"?>
<sst xmlns="http://schemas.openxmlformats.org/spreadsheetml/2006/main" count="246" uniqueCount="243">
  <si>
    <t>Институт за јавно здравље Србије</t>
  </si>
  <si>
    <t>"Др Милан Јовановић Батут"</t>
  </si>
  <si>
    <t xml:space="preserve"> </t>
  </si>
  <si>
    <t>П Р И М А Њ А</t>
  </si>
  <si>
    <t>Текући  приходи</t>
  </si>
  <si>
    <t>Донације, помоћи и трансфери</t>
  </si>
  <si>
    <t>Текуће донације</t>
  </si>
  <si>
    <t>Приходи од донација</t>
  </si>
  <si>
    <t>Други  приходи-Приходи са тржишта</t>
  </si>
  <si>
    <t>Приходи од продаја добара и услуга</t>
  </si>
  <si>
    <t>Приходи од продаје добара и услуга од стране трж. организација</t>
  </si>
  <si>
    <t>Позитивне курсне разлике</t>
  </si>
  <si>
    <t>Мешовити  и неодређени  приходи</t>
  </si>
  <si>
    <t xml:space="preserve">Приходи пројекта </t>
  </si>
  <si>
    <t>Остали приходи - струја Милутиновић</t>
  </si>
  <si>
    <t>Остали мешовити и неодређени приходи</t>
  </si>
  <si>
    <t>Приходи  од  камата  по  тужбама</t>
  </si>
  <si>
    <t>Мешовити и  неодр.прих.-прих.од трошк.парнич.поступка</t>
  </si>
  <si>
    <t>Трансфери између  буџетских корисника на истом нивоу</t>
  </si>
  <si>
    <t xml:space="preserve">Партиципације </t>
  </si>
  <si>
    <t>Трансфер од РФЗО-а за вакцине</t>
  </si>
  <si>
    <t>Активности Канцеларије за контролу дувана на превенцији болести насталих као последица пушења</t>
  </si>
  <si>
    <t>Примања од продаје нефинансијске имовине</t>
  </si>
  <si>
    <t>Примања од продаје непокретности</t>
  </si>
  <si>
    <t>Примања од откупа стана у државној својини</t>
  </si>
  <si>
    <t>УКУПНА ПРИМАЊА</t>
  </si>
  <si>
    <t>И З Д А Ц И</t>
  </si>
  <si>
    <t>Текући  расходи</t>
  </si>
  <si>
    <t>Расходи   за  запослене</t>
  </si>
  <si>
    <t>Плате  и  додаци  за  запослене</t>
  </si>
  <si>
    <t>Плате  по  основу  цене  рада</t>
  </si>
  <si>
    <t>Додатак  за  рад  дужи  од  пуног  радног  времена</t>
  </si>
  <si>
    <t>Додатак  за  рад  на  дан  држав. и вер. празника</t>
  </si>
  <si>
    <t>Додатак за  време проведено на раду (минули рад)</t>
  </si>
  <si>
    <t>Накнада  за  време  одсуствовања  са  рада</t>
  </si>
  <si>
    <t>Остали додаци и накнаде запосленима</t>
  </si>
  <si>
    <t>Плате  привремено  запослених</t>
  </si>
  <si>
    <t>Плате по основу судских спорова</t>
  </si>
  <si>
    <t xml:space="preserve">Социјални  доприноси  на  терет  послодавца  </t>
  </si>
  <si>
    <t xml:space="preserve">Допринос  за  пенз.  и  инвалид.  осигурање </t>
  </si>
  <si>
    <t xml:space="preserve">Допр.  за  здравствено  осигурање  </t>
  </si>
  <si>
    <t>Допринос  за  незапосленост</t>
  </si>
  <si>
    <t>Социјална  давања  запосленима</t>
  </si>
  <si>
    <t>Породиљско боловање</t>
  </si>
  <si>
    <t>Боловање преко 30 дана</t>
  </si>
  <si>
    <t>Отпремнина приликом одласка у пензију</t>
  </si>
  <si>
    <t>Помоћ у медицинском лечењу запосленог или члана уже породице</t>
  </si>
  <si>
    <t>Помоћ у случају смрти запосленог или члана уже породице</t>
  </si>
  <si>
    <t>Накнаде за запослене</t>
  </si>
  <si>
    <t>Накнада за превоз  на посао и  са  посла</t>
  </si>
  <si>
    <t>Накнаде, бонуси и остали посебни расходи</t>
  </si>
  <si>
    <t>Јубиларне награде</t>
  </si>
  <si>
    <t>Накнаде члановима Управног и Надзорног одбора из Института</t>
  </si>
  <si>
    <t xml:space="preserve"> Коришћење  услуга и роба</t>
  </si>
  <si>
    <t>Стални трошкови</t>
  </si>
  <si>
    <t>Трошкови платног промета</t>
  </si>
  <si>
    <t>Трошкови платног промета са иностранством</t>
  </si>
  <si>
    <t xml:space="preserve">Трошкови банкарских услуга </t>
  </si>
  <si>
    <t>Услуге за електричну енергију</t>
  </si>
  <si>
    <t>Централно грејање</t>
  </si>
  <si>
    <t>Услуге водовода и канализације</t>
  </si>
  <si>
    <t>Дератизација и дезинсекција</t>
  </si>
  <si>
    <t>Одвоз хемијског отпада</t>
  </si>
  <si>
    <t>Услуге  oдношења смећа</t>
  </si>
  <si>
    <t>Телефон, телекс и телефакс</t>
  </si>
  <si>
    <t>Интернет и слично</t>
  </si>
  <si>
    <t>Услуге мобилног телефона</t>
  </si>
  <si>
    <t>Остале услуге комуникације</t>
  </si>
  <si>
    <t>Пошта</t>
  </si>
  <si>
    <t>Осигурање имовине (објекти и опрема)</t>
  </si>
  <si>
    <t>Осигурање возила</t>
  </si>
  <si>
    <t>Осигурање запослених у случају несреће на раду</t>
  </si>
  <si>
    <t>Закуп aпарата</t>
  </si>
  <si>
    <t>Закуп мед.и лаборат.опреме</t>
  </si>
  <si>
    <t>Трошкови вансудског поравњања</t>
  </si>
  <si>
    <t>Трошкови путовања</t>
  </si>
  <si>
    <t>Трошкови дневница (исхране) на служб.путу у земљи</t>
  </si>
  <si>
    <t>Трошкови превоза на службеном путу у земљи</t>
  </si>
  <si>
    <t>Трошкови смештаја на службеном путу у земљи</t>
  </si>
  <si>
    <t>Остали трошкови службеног пута у земљи</t>
  </si>
  <si>
    <t>Трошкови дневница за службени пут у иностранство</t>
  </si>
  <si>
    <t>Трошкови превоза за службени пут у иностр. (авион, аутобус, воз)</t>
  </si>
  <si>
    <t>Трошкови смештаја на службеном путу у иностранство</t>
  </si>
  <si>
    <t>Остали трошкови службеног пута у иностранство</t>
  </si>
  <si>
    <t>Услуге  по  уговору</t>
  </si>
  <si>
    <t>Услуге превођења</t>
  </si>
  <si>
    <t>Остале административне услуге (Уговори о делу, ППП)</t>
  </si>
  <si>
    <t>Уговори о ауторском делу</t>
  </si>
  <si>
    <t>Услуге за одржавање софтвера</t>
  </si>
  <si>
    <t>Услуге за одржавање рачунара</t>
  </si>
  <si>
    <t>Услуге образовања и усавршавања  запослених</t>
  </si>
  <si>
    <t>Котизација  за  семинаре</t>
  </si>
  <si>
    <t>Котизација  за  стручна  саветовања</t>
  </si>
  <si>
    <t>Издаци за стручне испите</t>
  </si>
  <si>
    <t>Чланарине</t>
  </si>
  <si>
    <t>Услуге штампања образаца, извештаја</t>
  </si>
  <si>
    <t>Односи са јавношћу</t>
  </si>
  <si>
    <t>Објављивање тендера и инф. oгласа</t>
  </si>
  <si>
    <t>Правно заступање пред домаћим судовима</t>
  </si>
  <si>
    <t>Накнаде члановима Управног и Надзорног одбора - спољни чланови</t>
  </si>
  <si>
    <t>Остале стручне услуге</t>
  </si>
  <si>
    <t>Трошкови  стручног  надзора</t>
  </si>
  <si>
    <t>Трошкови  акредитације</t>
  </si>
  <si>
    <t xml:space="preserve">Стручне услуге </t>
  </si>
  <si>
    <t xml:space="preserve">Хемијско  чишћење-прање униформи </t>
  </si>
  <si>
    <t>Остале  опште  услуге -технички прегледи</t>
  </si>
  <si>
    <t>Остале  услуге – обезбеђење</t>
  </si>
  <si>
    <t>Остале услуге - фотокопирање</t>
  </si>
  <si>
    <t>Специјализоване  услуге</t>
  </si>
  <si>
    <t>Лабораторијске услуге</t>
  </si>
  <si>
    <t xml:space="preserve">Остале медицинске услуге, систематски прегледи запослених </t>
  </si>
  <si>
    <t>Остале специјализоване услуге</t>
  </si>
  <si>
    <t>Трошкови специјализованих услуга по пројектима</t>
  </si>
  <si>
    <t>Текуће  поправ. и одржав. (услуге и материјали)</t>
  </si>
  <si>
    <t>Зидарски радови</t>
  </si>
  <si>
    <t>Столарски радови</t>
  </si>
  <si>
    <t>Молерски радови</t>
  </si>
  <si>
    <t>Радови на крову</t>
  </si>
  <si>
    <t>Радови на водоводу и канализацији и др</t>
  </si>
  <si>
    <t>Текуће поправке и одржавање централног  грејања</t>
  </si>
  <si>
    <t>Текуће поправке и одржавање електричне инсталације</t>
  </si>
  <si>
    <t>Радови на комуникационим инсталацијама</t>
  </si>
  <si>
    <t>Остале услуге за  текуће поправке</t>
  </si>
  <si>
    <t>Текуће поправке и одржавање опреме за саобраћај</t>
  </si>
  <si>
    <t>Текуће поправке и одржавање намештаја</t>
  </si>
  <si>
    <t>Текуће поправке и одржавање рачунарске  опреме</t>
  </si>
  <si>
    <t>Текуће поправке и одржавање опреме за комуникацију</t>
  </si>
  <si>
    <t>Текуће поправке и одржавање уградне опреме</t>
  </si>
  <si>
    <t>Остале поправке и одржавање административне опреме</t>
  </si>
  <si>
    <t>Текуће поправке и одрж.опреме за јавну безбедност</t>
  </si>
  <si>
    <t>Текуће поправке и одржавање остале опреме</t>
  </si>
  <si>
    <t>Материјал</t>
  </si>
  <si>
    <t>Канцеларијски  материјал</t>
  </si>
  <si>
    <t>Службена одећа и униформе</t>
  </si>
  <si>
    <t>ХТЗ опрема -(рукавице, маске, каљаче и др)</t>
  </si>
  <si>
    <t>Храна  за  животиње</t>
  </si>
  <si>
    <t>Стока за експериментисање</t>
  </si>
  <si>
    <t>Стручна  литература  за  редовне  потребе запослених</t>
  </si>
  <si>
    <t>Стручна  литература  за  образовање запослених</t>
  </si>
  <si>
    <t>Издаци за гориво</t>
  </si>
  <si>
    <t>Уља и мазива</t>
  </si>
  <si>
    <t>Остали материјал  за  превозна  средства</t>
  </si>
  <si>
    <t>Материјал за тестирање ваздуха</t>
  </si>
  <si>
    <t>Материјал за тестирање воде</t>
  </si>
  <si>
    <t>Остали материјал за очување  животне средине</t>
  </si>
  <si>
    <t>Материјал  за  медицинске  потребе (крв и крвни деривати)</t>
  </si>
  <si>
    <t>Антибиограм дискови и таблете, дијагностичке таблете</t>
  </si>
  <si>
    <t>Антисеруми</t>
  </si>
  <si>
    <t>Материjал за лабораторијске тестове</t>
  </si>
  <si>
    <t>Материјал за имунизацију</t>
  </si>
  <si>
    <t>Материјал за имунизацију за централизовано снабдевање-РФЗО</t>
  </si>
  <si>
    <t>Лекови</t>
  </si>
  <si>
    <t>Остали  медицински и лабораториски материјал наставци за аутоматске пипете, пипете, кирете, микротитрационе плоче, папир за суву и влажну стерилизацију  индикатори, брисеви, дрвени штапићи  четке за прање лаб.посуђа и друго</t>
  </si>
  <si>
    <t>Лабораторијске хемикалије</t>
  </si>
  <si>
    <t>Лабораторијски реагенси</t>
  </si>
  <si>
    <t>Лабораторијски санитетски материјал</t>
  </si>
  <si>
    <t>Лабораторијско стакло</t>
  </si>
  <si>
    <t>Лабораторијске подлоге и додаци за подлоге</t>
  </si>
  <si>
    <t>Лабораторијска пластика</t>
  </si>
  <si>
    <t>Средства за одржавање хигијене</t>
  </si>
  <si>
    <t xml:space="preserve">Потрошни материјал (кесе за усисивач, сијалице, утичнице, кабл. тракасте завесе, венецијанери и друго) </t>
  </si>
  <si>
    <t xml:space="preserve">Резервни делови </t>
  </si>
  <si>
    <t>Алат и  инвентар</t>
  </si>
  <si>
    <t>Со за путеве</t>
  </si>
  <si>
    <t>Материјали за редовно одржавање зграде</t>
  </si>
  <si>
    <t>Отплата  камата</t>
  </si>
  <si>
    <t>Пратећи  трошкови  задуживања</t>
  </si>
  <si>
    <t>Негативне курсне разлике</t>
  </si>
  <si>
    <t>Камате  за  кашњење</t>
  </si>
  <si>
    <t>Остале дотације и трансфери</t>
  </si>
  <si>
    <t>Остале текуће дотације и трансфери</t>
  </si>
  <si>
    <t>Остале текуће дотације по закону - инвалиди</t>
  </si>
  <si>
    <t>Остали  расходи</t>
  </si>
  <si>
    <t xml:space="preserve">Царине  </t>
  </si>
  <si>
    <t>Републичке таксе</t>
  </si>
  <si>
    <t>Општинске таксе</t>
  </si>
  <si>
    <t>Судске таксе</t>
  </si>
  <si>
    <t>Остали порези</t>
  </si>
  <si>
    <t>Градске таксе</t>
  </si>
  <si>
    <t>Принудна наплата</t>
  </si>
  <si>
    <t>Новчане казне по решењу судова и судских тела</t>
  </si>
  <si>
    <t>Исплате по решењима државних органа</t>
  </si>
  <si>
    <t>Издаци  за  нефинансијску  имовину</t>
  </si>
  <si>
    <t>Основна  средства</t>
  </si>
  <si>
    <t>Машине  и  опрема</t>
  </si>
  <si>
    <t>Намештај</t>
  </si>
  <si>
    <t>Уградна опрема - лабораторијски намештај</t>
  </si>
  <si>
    <t>Рачунарска опрема</t>
  </si>
  <si>
    <t>Штампачи и фотокопир апарати</t>
  </si>
  <si>
    <t>Телефонска централа са припадајућим инсталацијама и апаратима</t>
  </si>
  <si>
    <t>Телефони</t>
  </si>
  <si>
    <t>Опрема за домаћинство</t>
  </si>
  <si>
    <t xml:space="preserve">Остала опрема </t>
  </si>
  <si>
    <t>Опрема за заштиту животне средине</t>
  </si>
  <si>
    <t>Медицинска опрема</t>
  </si>
  <si>
    <t>Лабораторијска  опрема</t>
  </si>
  <si>
    <t>Мерни и контролни инструменти</t>
  </si>
  <si>
    <t>Опрема за јавну безбедност - противпожарна опрема</t>
  </si>
  <si>
    <t>Нематеријална имовина</t>
  </si>
  <si>
    <t>Компјутерски софтвер</t>
  </si>
  <si>
    <t>УКУПНИ ИЗДАЦИ</t>
  </si>
  <si>
    <t>Сопствени приходи из претходне године</t>
  </si>
  <si>
    <t xml:space="preserve">Приходи са благајне </t>
  </si>
  <si>
    <t>Приход од тестирања на SARS-CoV-2 комерцијално</t>
  </si>
  <si>
    <t>Услуге штампања, припрема (постера, плаката, агенди, лифлета, промотивног материјала)</t>
  </si>
  <si>
    <t>Репрезентација-бифе</t>
  </si>
  <si>
    <t>Трошкови специјализованих услуга за тестирања на лични захтев грађана на SARS CoV-2</t>
  </si>
  <si>
    <t>Текуће поправке и одржавање опреме за домаћинство и угоститељ.</t>
  </si>
  <si>
    <t>Остали административни материјал  (санитарне књи., печати, књиге за пацијенте, табулир са логом , картони за пацијенте , образци...)</t>
  </si>
  <si>
    <t>Медицински  потрошни  материјал (шприцеви, игле, ланцете)</t>
  </si>
  <si>
    <t xml:space="preserve">Материјал за потребе бифеа (храна, кетеринг ... ) </t>
  </si>
  <si>
    <t>Материјал за потребе бифеа (сокови, вода, шећер, кафа, чајеви...)</t>
  </si>
  <si>
    <t>Трошкови ситног инвентара</t>
  </si>
  <si>
    <t>Остали материјал за посебне намене (технички гасови, бутан гас...)</t>
  </si>
  <si>
    <t>Новчане  казне  и  пенали  по  реш,  судова  и  судсих тела</t>
  </si>
  <si>
    <t>Текуће поправке и одржавање медицинске и лаборатор. опреме</t>
  </si>
  <si>
    <t>Приходи од имовине</t>
  </si>
  <si>
    <t>Закуп осталог простора</t>
  </si>
  <si>
    <t>Приходи из буџета МЗ - Студија праћења ефеката имунизације против COVID-19 обољења у Републици Србији</t>
  </si>
  <si>
    <t>Порези, обавезе, таксе и казне наметнуте од јед. нивоа власти</t>
  </si>
  <si>
    <t>Трошкови специјализованих услуга за тестирања на лични захтев грађана према закључку</t>
  </si>
  <si>
    <t>ЗА 2022. ГОДИНУ</t>
  </si>
  <si>
    <t>Јануар 2022. године</t>
  </si>
  <si>
    <t>Добровољни трансфери од физичких и правних лица</t>
  </si>
  <si>
    <t>Донације - текући добровољни трансф. од физ. и правних лица</t>
  </si>
  <si>
    <t xml:space="preserve">Приходи  из  Буџета - услуга тестирања и вакцинисања физичких лица против COVID-19 </t>
  </si>
  <si>
    <t>Пренета средства из претходне године</t>
  </si>
  <si>
    <r>
      <t xml:space="preserve">Остали матер. за потребе бифеа </t>
    </r>
    <r>
      <rPr>
        <sz val="12.5"/>
        <color indexed="8"/>
        <rFont val="Arial"/>
        <family val="2"/>
      </rPr>
      <t>(шоље, чаше, тањири, тацне, прибор и др.</t>
    </r>
    <r>
      <rPr>
        <sz val="12.5"/>
        <rFont val="Arial"/>
        <family val="2"/>
      </rPr>
      <t>)</t>
    </r>
  </si>
  <si>
    <t>Текуће поп. и  одрж. мерних и  контролних инструм.(баждарење и еталонир.)</t>
  </si>
  <si>
    <t>Трансфери  између  буџетских  корисхика на истом нивоу - Приходи од РФЗО-а</t>
  </si>
  <si>
    <t>Трансфери  између  буџетских  корисника на истом нивоу - Приходи од РФЗО-а</t>
  </si>
  <si>
    <t>Приходи  из  Буџета - Приходи од Министарства здравља</t>
  </si>
  <si>
    <t>Приходи  из  Буџета - општи интерес</t>
  </si>
  <si>
    <t>Приход од пројекта - HPV</t>
  </si>
  <si>
    <t>Приходи из Буџета - Ванредни стручни надзор и стручне комисије</t>
  </si>
  <si>
    <t>Приходи од имовине која припада имаоцима полиса осигурања</t>
  </si>
  <si>
    <t xml:space="preserve">                                                                                 Прим. др sc. мед. Небојша Милетић</t>
  </si>
  <si>
    <t xml:space="preserve">                                                                                   Управног одбора</t>
  </si>
  <si>
    <t xml:space="preserve">                                                                                   Председник</t>
  </si>
  <si>
    <t>ФИНАНСИЈСКИ ПЛАН</t>
  </si>
  <si>
    <t>Финансијски план за 2022.г</t>
  </si>
  <si>
    <t>Умањена  зарада  за првих  30  дана  одс, због  бол</t>
  </si>
  <si>
    <t>Допринос за коришћење град,земљишта и сл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</si>
</sst>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[$$-409]#,##0.00;[Red]\-[$$-409]#,##0.00"/>
    <numFmt numFmtId="181" formatCode="[$-409]#,##0"/>
    <numFmt numFmtId="182" formatCode="#,##0&quot;       &quot;"/>
    <numFmt numFmtId="183" formatCode="[$-409]#,##0.00"/>
    <numFmt numFmtId="184" formatCode="#,##0.00000000"/>
    <numFmt numFmtId="185" formatCode="#,##0\ _D_i_n_.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5">
    <font>
      <sz val="10"/>
      <name val="Arial"/>
      <family val="2"/>
    </font>
    <font>
      <b/>
      <i/>
      <u val="single"/>
      <sz val="10"/>
      <name val="Arial"/>
      <family val="2"/>
    </font>
    <font>
      <b/>
      <i/>
      <sz val="16"/>
      <name val="Arial"/>
      <family val="2"/>
    </font>
    <font>
      <sz val="14"/>
      <name val="Arial"/>
      <family val="2"/>
    </font>
    <font>
      <b/>
      <sz val="22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i/>
      <sz val="12"/>
      <name val="Arial"/>
      <family val="2"/>
    </font>
    <font>
      <sz val="12"/>
      <name val="Times New Roman"/>
      <family val="1"/>
    </font>
    <font>
      <b/>
      <sz val="12.5"/>
      <name val="Arial"/>
      <family val="2"/>
    </font>
    <font>
      <sz val="12.5"/>
      <name val="Arial"/>
      <family val="2"/>
    </font>
    <font>
      <sz val="12.5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Protection="0">
      <alignment horizontal="center"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Protection="0">
      <alignment horizontal="center" textRotation="90"/>
    </xf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ill="0" applyBorder="0" applyAlignment="0" applyProtection="0"/>
    <xf numFmtId="0" fontId="1" fillId="0" borderId="0" applyNumberFormat="0" applyFill="0" applyBorder="0" applyAlignment="0" applyProtection="0"/>
    <xf numFmtId="180" fontId="1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34" borderId="11" xfId="0" applyFont="1" applyFill="1" applyBorder="1" applyAlignment="1">
      <alignment horizontal="center" wrapText="1"/>
    </xf>
    <xf numFmtId="0" fontId="7" fillId="34" borderId="12" xfId="0" applyFont="1" applyFill="1" applyBorder="1" applyAlignment="1">
      <alignment horizontal="center" wrapText="1"/>
    </xf>
    <xf numFmtId="3" fontId="9" fillId="35" borderId="13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36" borderId="14" xfId="0" applyFont="1" applyFill="1" applyBorder="1" applyAlignment="1">
      <alignment vertical="top" wrapText="1"/>
    </xf>
    <xf numFmtId="0" fontId="7" fillId="36" borderId="15" xfId="0" applyFont="1" applyFill="1" applyBorder="1" applyAlignment="1">
      <alignment vertical="top" wrapText="1"/>
    </xf>
    <xf numFmtId="0" fontId="7" fillId="36" borderId="16" xfId="0" applyFont="1" applyFill="1" applyBorder="1" applyAlignment="1">
      <alignment vertical="top" wrapText="1"/>
    </xf>
    <xf numFmtId="0" fontId="3" fillId="0" borderId="0" xfId="0" applyFont="1" applyFill="1" applyBorder="1" applyAlignment="1">
      <alignment/>
    </xf>
    <xf numFmtId="0" fontId="12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34" borderId="18" xfId="0" applyFont="1" applyFill="1" applyBorder="1" applyAlignment="1">
      <alignment wrapText="1"/>
    </xf>
    <xf numFmtId="185" fontId="11" fillId="34" borderId="19" xfId="42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/>
    </xf>
    <xf numFmtId="3" fontId="7" fillId="0" borderId="21" xfId="0" applyNumberFormat="1" applyFon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3" fontId="9" fillId="0" borderId="0" xfId="0" applyNumberFormat="1" applyFont="1" applyAlignment="1">
      <alignment/>
    </xf>
    <xf numFmtId="3" fontId="7" fillId="0" borderId="21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9" fillId="35" borderId="13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3" fontId="9" fillId="33" borderId="0" xfId="0" applyNumberFormat="1" applyFont="1" applyFill="1" applyAlignment="1">
      <alignment/>
    </xf>
    <xf numFmtId="0" fontId="7" fillId="0" borderId="12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top" wrapText="1"/>
    </xf>
    <xf numFmtId="0" fontId="13" fillId="0" borderId="15" xfId="0" applyFont="1" applyFill="1" applyBorder="1" applyAlignment="1">
      <alignment vertical="top" wrapText="1"/>
    </xf>
    <xf numFmtId="3" fontId="13" fillId="0" borderId="21" xfId="0" applyNumberFormat="1" applyFont="1" applyFill="1" applyBorder="1" applyAlignment="1">
      <alignment/>
    </xf>
    <xf numFmtId="0" fontId="14" fillId="0" borderId="14" xfId="0" applyFont="1" applyFill="1" applyBorder="1" applyAlignment="1">
      <alignment vertical="top" wrapText="1"/>
    </xf>
    <xf numFmtId="0" fontId="14" fillId="0" borderId="15" xfId="0" applyFont="1" applyFill="1" applyBorder="1" applyAlignment="1">
      <alignment vertical="top" wrapText="1"/>
    </xf>
    <xf numFmtId="3" fontId="14" fillId="0" borderId="21" xfId="0" applyNumberFormat="1" applyFont="1" applyFill="1" applyBorder="1" applyAlignment="1">
      <alignment/>
    </xf>
    <xf numFmtId="0" fontId="14" fillId="36" borderId="14" xfId="0" applyFont="1" applyFill="1" applyBorder="1" applyAlignment="1">
      <alignment vertical="top" wrapText="1"/>
    </xf>
    <xf numFmtId="0" fontId="14" fillId="36" borderId="15" xfId="0" applyFont="1" applyFill="1" applyBorder="1" applyAlignment="1">
      <alignment vertical="top" wrapText="1"/>
    </xf>
    <xf numFmtId="0" fontId="13" fillId="36" borderId="14" xfId="0" applyFont="1" applyFill="1" applyBorder="1" applyAlignment="1">
      <alignment vertical="top" wrapText="1"/>
    </xf>
    <xf numFmtId="0" fontId="13" fillId="36" borderId="15" xfId="0" applyFont="1" applyFill="1" applyBorder="1" applyAlignment="1">
      <alignment vertical="top" wrapText="1"/>
    </xf>
    <xf numFmtId="0" fontId="14" fillId="36" borderId="14" xfId="0" applyFont="1" applyFill="1" applyBorder="1" applyAlignment="1">
      <alignment wrapText="1"/>
    </xf>
    <xf numFmtId="0" fontId="14" fillId="36" borderId="15" xfId="0" applyFont="1" applyFill="1" applyBorder="1" applyAlignment="1">
      <alignment wrapText="1"/>
    </xf>
    <xf numFmtId="0" fontId="15" fillId="36" borderId="15" xfId="0" applyFont="1" applyFill="1" applyBorder="1" applyAlignment="1">
      <alignment wrapText="1"/>
    </xf>
    <xf numFmtId="0" fontId="13" fillId="36" borderId="14" xfId="0" applyFont="1" applyFill="1" applyBorder="1" applyAlignment="1">
      <alignment wrapText="1"/>
    </xf>
    <xf numFmtId="0" fontId="14" fillId="36" borderId="15" xfId="0" applyFont="1" applyFill="1" applyBorder="1" applyAlignment="1">
      <alignment wrapText="1" shrinkToFit="1"/>
    </xf>
    <xf numFmtId="0" fontId="14" fillId="36" borderId="15" xfId="0" applyFont="1" applyFill="1" applyBorder="1" applyAlignment="1">
      <alignment vertical="distributed" wrapText="1"/>
    </xf>
    <xf numFmtId="0" fontId="13" fillId="36" borderId="15" xfId="0" applyFont="1" applyFill="1" applyBorder="1" applyAlignment="1">
      <alignment wrapText="1"/>
    </xf>
    <xf numFmtId="0" fontId="14" fillId="36" borderId="14" xfId="0" applyFont="1" applyFill="1" applyBorder="1" applyAlignment="1">
      <alignment/>
    </xf>
    <xf numFmtId="0" fontId="14" fillId="36" borderId="15" xfId="0" applyFont="1" applyFill="1" applyBorder="1" applyAlignment="1">
      <alignment/>
    </xf>
    <xf numFmtId="3" fontId="9" fillId="0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0" fontId="7" fillId="0" borderId="14" xfId="0" applyFont="1" applyBorder="1" applyAlignment="1">
      <alignment vertical="top" wrapText="1"/>
    </xf>
    <xf numFmtId="3" fontId="7" fillId="0" borderId="21" xfId="0" applyNumberFormat="1" applyFont="1" applyBorder="1" applyAlignment="1">
      <alignment/>
    </xf>
    <xf numFmtId="0" fontId="7" fillId="0" borderId="15" xfId="0" applyFont="1" applyBorder="1" applyAlignment="1">
      <alignment vertical="top" wrapText="1"/>
    </xf>
    <xf numFmtId="3" fontId="0" fillId="0" borderId="0" xfId="0" applyNumberFormat="1" applyAlignment="1">
      <alignment/>
    </xf>
    <xf numFmtId="0" fontId="3" fillId="0" borderId="15" xfId="0" applyFont="1" applyBorder="1" applyAlignment="1">
      <alignment vertical="top" wrapText="1"/>
    </xf>
    <xf numFmtId="3" fontId="14" fillId="36" borderId="21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7" fillId="36" borderId="17" xfId="0" applyFont="1" applyFill="1" applyBorder="1" applyAlignment="1">
      <alignment horizontal="right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/>
    </xf>
    <xf numFmtId="0" fontId="7" fillId="36" borderId="0" xfId="0" applyFont="1" applyFill="1" applyBorder="1" applyAlignment="1">
      <alignment vertical="top" wrapText="1"/>
    </xf>
    <xf numFmtId="0" fontId="7" fillId="36" borderId="0" xfId="0" applyFont="1" applyFill="1" applyBorder="1" applyAlignment="1">
      <alignment horizontal="right" wrapText="1"/>
    </xf>
    <xf numFmtId="3" fontId="7" fillId="0" borderId="0" xfId="0" applyNumberFormat="1" applyFont="1" applyFill="1" applyBorder="1" applyAlignment="1">
      <alignment/>
    </xf>
    <xf numFmtId="3" fontId="3" fillId="0" borderId="21" xfId="0" applyNumberFormat="1" applyFont="1" applyBorder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/>
    </xf>
    <xf numFmtId="3" fontId="16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" xfId="50"/>
    <cellStyle name="Heading 1" xfId="51"/>
    <cellStyle name="Heading 2" xfId="52"/>
    <cellStyle name="Heading 3" xfId="53"/>
    <cellStyle name="Heading 4" xfId="54"/>
    <cellStyle name="Heading1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te" xfId="62"/>
    <cellStyle name="Output" xfId="63"/>
    <cellStyle name="Percent" xfId="64"/>
    <cellStyle name="Result" xfId="65"/>
    <cellStyle name="Result2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39"/>
  <sheetViews>
    <sheetView zoomScalePageLayoutView="0" workbookViewId="0" topLeftCell="A1">
      <selection activeCell="A1" sqref="A1:A37"/>
    </sheetView>
  </sheetViews>
  <sheetFormatPr defaultColWidth="9.140625" defaultRowHeight="12.75"/>
  <cols>
    <col min="1" max="1" width="90.140625" style="0" customWidth="1"/>
  </cols>
  <sheetData>
    <row r="2" ht="17.25">
      <c r="A2" s="1" t="s">
        <v>0</v>
      </c>
    </row>
    <row r="3" ht="17.25">
      <c r="A3" s="1" t="s">
        <v>1</v>
      </c>
    </row>
    <row r="12" ht="41.25" customHeight="1">
      <c r="A12" s="2"/>
    </row>
    <row r="13" ht="44.25" customHeight="1">
      <c r="A13" s="3" t="s">
        <v>239</v>
      </c>
    </row>
    <row r="14" ht="32.25" customHeight="1">
      <c r="A14" s="4" t="s">
        <v>221</v>
      </c>
    </row>
    <row r="15" ht="22.5">
      <c r="A15" s="4"/>
    </row>
    <row r="16" ht="12">
      <c r="A16" s="79"/>
    </row>
    <row r="17" ht="12">
      <c r="A17" s="79"/>
    </row>
    <row r="18" ht="12">
      <c r="A18" s="79"/>
    </row>
    <row r="19" ht="12">
      <c r="A19" s="79"/>
    </row>
    <row r="20" ht="12">
      <c r="A20" s="79"/>
    </row>
    <row r="21" ht="12">
      <c r="A21" s="79"/>
    </row>
    <row r="22" ht="12">
      <c r="A22" s="79"/>
    </row>
    <row r="23" ht="12">
      <c r="A23" s="79"/>
    </row>
    <row r="24" ht="12">
      <c r="A24" s="79"/>
    </row>
    <row r="25" ht="12">
      <c r="A25" s="79"/>
    </row>
    <row r="26" ht="12">
      <c r="A26" s="79"/>
    </row>
    <row r="27" ht="12">
      <c r="A27" s="79"/>
    </row>
    <row r="28" ht="12">
      <c r="A28" s="79"/>
    </row>
    <row r="29" ht="12">
      <c r="A29" s="79"/>
    </row>
    <row r="30" ht="12">
      <c r="A30" s="79"/>
    </row>
    <row r="31" ht="12">
      <c r="A31" s="79"/>
    </row>
    <row r="32" ht="12">
      <c r="A32" s="79"/>
    </row>
    <row r="33" ht="12">
      <c r="A33" s="79"/>
    </row>
    <row r="34" ht="12">
      <c r="A34" s="79"/>
    </row>
    <row r="35" ht="12">
      <c r="A35" s="79"/>
    </row>
    <row r="36" ht="15">
      <c r="A36" s="5" t="s">
        <v>222</v>
      </c>
    </row>
    <row r="37" ht="12">
      <c r="A37" s="79"/>
    </row>
    <row r="38" ht="12">
      <c r="A38" s="79"/>
    </row>
    <row r="39" ht="12">
      <c r="A39" s="7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46"/>
  <sheetViews>
    <sheetView zoomScalePageLayoutView="0" workbookViewId="0" topLeftCell="A39">
      <selection activeCell="F26" sqref="F26"/>
    </sheetView>
  </sheetViews>
  <sheetFormatPr defaultColWidth="9.00390625" defaultRowHeight="12.75" customHeight="1"/>
  <cols>
    <col min="1" max="1" width="14.00390625" style="0" bestFit="1" customWidth="1"/>
    <col min="2" max="2" width="82.8515625" style="0" customWidth="1"/>
    <col min="3" max="3" width="16.421875" style="0" customWidth="1"/>
  </cols>
  <sheetData>
    <row r="2" ht="21.75" customHeight="1" thickBot="1"/>
    <row r="3" spans="1:3" ht="42" customHeight="1">
      <c r="A3" s="15" t="s">
        <v>2</v>
      </c>
      <c r="B3" s="16" t="s">
        <v>3</v>
      </c>
      <c r="C3" s="17" t="s">
        <v>240</v>
      </c>
    </row>
    <row r="4" spans="1:3" s="6" customFormat="1" ht="18" customHeight="1">
      <c r="A4" s="18">
        <v>7</v>
      </c>
      <c r="B4" s="19" t="s">
        <v>4</v>
      </c>
      <c r="C4" s="44">
        <f>C5+C8+C26+C31</f>
        <v>3589839</v>
      </c>
    </row>
    <row r="5" spans="1:3" s="6" customFormat="1" ht="18" customHeight="1">
      <c r="A5" s="18">
        <v>73</v>
      </c>
      <c r="B5" s="19" t="s">
        <v>5</v>
      </c>
      <c r="C5" s="44">
        <f>C6</f>
        <v>34000</v>
      </c>
    </row>
    <row r="6" spans="1:3" ht="18" customHeight="1">
      <c r="A6" s="18">
        <v>732</v>
      </c>
      <c r="B6" s="19" t="s">
        <v>6</v>
      </c>
      <c r="C6" s="44">
        <f>C7</f>
        <v>34000</v>
      </c>
    </row>
    <row r="7" spans="1:3" ht="18" customHeight="1">
      <c r="A7" s="20">
        <v>732121</v>
      </c>
      <c r="B7" s="21" t="s">
        <v>7</v>
      </c>
      <c r="C7" s="45">
        <v>34000</v>
      </c>
    </row>
    <row r="8" spans="1:3" s="6" customFormat="1" ht="18" customHeight="1">
      <c r="A8" s="18">
        <v>74</v>
      </c>
      <c r="B8" s="19" t="s">
        <v>8</v>
      </c>
      <c r="C8" s="44">
        <f>C9+C11+C17+C19</f>
        <v>317296</v>
      </c>
    </row>
    <row r="9" spans="1:3" s="6" customFormat="1" ht="18" customHeight="1">
      <c r="A9" s="18">
        <v>741</v>
      </c>
      <c r="B9" s="19" t="s">
        <v>216</v>
      </c>
      <c r="C9" s="44">
        <f>C10</f>
        <v>1000</v>
      </c>
    </row>
    <row r="10" spans="1:3" s="6" customFormat="1" ht="18" customHeight="1">
      <c r="A10" s="20">
        <v>741411</v>
      </c>
      <c r="B10" s="22" t="s">
        <v>235</v>
      </c>
      <c r="C10" s="45">
        <v>1000</v>
      </c>
    </row>
    <row r="11" spans="1:3" s="6" customFormat="1" ht="18" customHeight="1">
      <c r="A11" s="18">
        <v>742</v>
      </c>
      <c r="B11" s="19" t="s">
        <v>9</v>
      </c>
      <c r="C11" s="44">
        <f>C12+C13+C14+C15+C16+C25</f>
        <v>243010</v>
      </c>
    </row>
    <row r="12" spans="1:3" ht="20.25" customHeight="1">
      <c r="A12" s="20">
        <v>742121</v>
      </c>
      <c r="B12" s="22" t="s">
        <v>10</v>
      </c>
      <c r="C12" s="45">
        <v>72000</v>
      </c>
    </row>
    <row r="13" spans="1:3" ht="18" customHeight="1">
      <c r="A13" s="20"/>
      <c r="B13" s="22" t="s">
        <v>201</v>
      </c>
      <c r="C13" s="45">
        <v>18000</v>
      </c>
    </row>
    <row r="14" spans="1:3" ht="18" customHeight="1">
      <c r="A14" s="20">
        <v>7421210</v>
      </c>
      <c r="B14" s="22" t="s">
        <v>202</v>
      </c>
      <c r="C14" s="45">
        <v>35000</v>
      </c>
    </row>
    <row r="15" spans="1:3" ht="18" customHeight="1">
      <c r="A15" s="20">
        <v>7421214</v>
      </c>
      <c r="B15" s="22" t="s">
        <v>203</v>
      </c>
      <c r="C15" s="45">
        <v>64000</v>
      </c>
    </row>
    <row r="16" spans="1:3" ht="19.5" customHeight="1">
      <c r="A16" s="20">
        <v>742322</v>
      </c>
      <c r="B16" s="22" t="s">
        <v>11</v>
      </c>
      <c r="C16" s="45">
        <v>10</v>
      </c>
    </row>
    <row r="17" spans="1:3" s="6" customFormat="1" ht="18" customHeight="1">
      <c r="A17" s="73">
        <v>744</v>
      </c>
      <c r="B17" s="75" t="s">
        <v>223</v>
      </c>
      <c r="C17" s="74">
        <f>C18</f>
        <v>10000</v>
      </c>
    </row>
    <row r="18" spans="1:3" s="6" customFormat="1" ht="18" customHeight="1">
      <c r="A18" s="20">
        <v>744121</v>
      </c>
      <c r="B18" s="22" t="s">
        <v>224</v>
      </c>
      <c r="C18" s="45">
        <v>10000</v>
      </c>
    </row>
    <row r="19" spans="1:3" ht="18" customHeight="1">
      <c r="A19" s="18">
        <v>745</v>
      </c>
      <c r="B19" s="19" t="s">
        <v>12</v>
      </c>
      <c r="C19" s="44">
        <f>C20+C21+C22+C23+C24</f>
        <v>63286</v>
      </c>
    </row>
    <row r="20" spans="1:3" ht="18" customHeight="1">
      <c r="A20" s="23">
        <v>7451111</v>
      </c>
      <c r="B20" s="21" t="s">
        <v>13</v>
      </c>
      <c r="C20" s="45">
        <v>62930</v>
      </c>
    </row>
    <row r="21" spans="1:3" ht="18" customHeight="1">
      <c r="A21" s="20">
        <v>74512118</v>
      </c>
      <c r="B21" s="22" t="s">
        <v>14</v>
      </c>
      <c r="C21" s="45">
        <v>25</v>
      </c>
    </row>
    <row r="22" spans="1:3" ht="18" customHeight="1">
      <c r="A22" s="20">
        <v>7451212</v>
      </c>
      <c r="B22" s="22" t="s">
        <v>15</v>
      </c>
      <c r="C22" s="45">
        <v>300</v>
      </c>
    </row>
    <row r="23" spans="1:3" ht="18" customHeight="1">
      <c r="A23" s="20">
        <v>7451214</v>
      </c>
      <c r="B23" s="22" t="s">
        <v>16</v>
      </c>
      <c r="C23" s="45">
        <v>1</v>
      </c>
    </row>
    <row r="24" spans="1:6" s="6" customFormat="1" ht="18" customHeight="1">
      <c r="A24" s="20">
        <v>7451216</v>
      </c>
      <c r="B24" s="22" t="s">
        <v>17</v>
      </c>
      <c r="C24" s="45">
        <v>30</v>
      </c>
      <c r="F24" s="43"/>
    </row>
    <row r="25" spans="1:6" s="6" customFormat="1" ht="18" customHeight="1">
      <c r="A25" s="20"/>
      <c r="B25" s="77" t="s">
        <v>226</v>
      </c>
      <c r="C25" s="88">
        <v>54000</v>
      </c>
      <c r="F25" s="43"/>
    </row>
    <row r="26" spans="1:3" s="6" customFormat="1" ht="37.5" customHeight="1">
      <c r="A26" s="18">
        <v>78</v>
      </c>
      <c r="B26" s="19" t="s">
        <v>229</v>
      </c>
      <c r="C26" s="44">
        <f>C27</f>
        <v>2879898</v>
      </c>
    </row>
    <row r="27" spans="1:3" ht="33.75" customHeight="1">
      <c r="A27" s="18">
        <v>781</v>
      </c>
      <c r="B27" s="24" t="s">
        <v>230</v>
      </c>
      <c r="C27" s="44">
        <f>C28+C29+C30</f>
        <v>2879898</v>
      </c>
    </row>
    <row r="28" spans="1:3" ht="20.25" customHeight="1">
      <c r="A28" s="20">
        <v>781111</v>
      </c>
      <c r="B28" s="22" t="s">
        <v>18</v>
      </c>
      <c r="C28" s="45">
        <v>251533</v>
      </c>
    </row>
    <row r="29" spans="1:3" ht="19.5" customHeight="1">
      <c r="A29" s="20">
        <v>7811111</v>
      </c>
      <c r="B29" s="22" t="s">
        <v>19</v>
      </c>
      <c r="C29" s="45">
        <v>282</v>
      </c>
    </row>
    <row r="30" spans="1:3" s="6" customFormat="1" ht="21" customHeight="1">
      <c r="A30" s="20">
        <v>781112</v>
      </c>
      <c r="B30" s="22" t="s">
        <v>20</v>
      </c>
      <c r="C30" s="45">
        <v>2628083</v>
      </c>
    </row>
    <row r="31" spans="1:3" s="6" customFormat="1" ht="19.5" customHeight="1">
      <c r="A31" s="18">
        <v>79</v>
      </c>
      <c r="B31" s="19" t="s">
        <v>231</v>
      </c>
      <c r="C31" s="44">
        <f>C32+C37</f>
        <v>358645</v>
      </c>
    </row>
    <row r="32" spans="1:5" ht="21.75" customHeight="1">
      <c r="A32" s="18">
        <v>791</v>
      </c>
      <c r="B32" s="24" t="s">
        <v>231</v>
      </c>
      <c r="C32" s="44">
        <f>C33+C34+C35+C36</f>
        <v>317981</v>
      </c>
      <c r="E32" s="76"/>
    </row>
    <row r="33" spans="1:5" ht="21" customHeight="1">
      <c r="A33" s="20">
        <v>791111</v>
      </c>
      <c r="B33" s="22" t="s">
        <v>232</v>
      </c>
      <c r="C33" s="45">
        <v>309481</v>
      </c>
      <c r="E33" s="76"/>
    </row>
    <row r="34" spans="1:5" ht="21" customHeight="1">
      <c r="A34" s="20">
        <v>7911115</v>
      </c>
      <c r="B34" s="22" t="s">
        <v>21</v>
      </c>
      <c r="C34" s="45">
        <v>3000</v>
      </c>
      <c r="E34" s="76"/>
    </row>
    <row r="35" spans="1:6" ht="21" customHeight="1">
      <c r="A35" s="20">
        <v>7911116</v>
      </c>
      <c r="B35" s="22" t="s">
        <v>233</v>
      </c>
      <c r="C35" s="45">
        <v>1500</v>
      </c>
      <c r="F35" s="76"/>
    </row>
    <row r="36" spans="1:3" ht="18" customHeight="1">
      <c r="A36" s="20">
        <v>79111132</v>
      </c>
      <c r="B36" s="22" t="s">
        <v>234</v>
      </c>
      <c r="C36" s="45">
        <v>4000</v>
      </c>
    </row>
    <row r="37" spans="1:3" ht="22.5" customHeight="1">
      <c r="A37" s="20"/>
      <c r="B37" s="75" t="s">
        <v>226</v>
      </c>
      <c r="C37" s="74">
        <f>C38+C39</f>
        <v>40664</v>
      </c>
    </row>
    <row r="38" spans="1:3" s="6" customFormat="1" ht="36.75" customHeight="1">
      <c r="A38" s="20">
        <v>79111113</v>
      </c>
      <c r="B38" s="22" t="s">
        <v>225</v>
      </c>
      <c r="C38" s="45">
        <v>37011</v>
      </c>
    </row>
    <row r="39" spans="1:3" ht="36.75" customHeight="1">
      <c r="A39" s="20">
        <v>79111183</v>
      </c>
      <c r="B39" s="7" t="s">
        <v>218</v>
      </c>
      <c r="C39" s="45">
        <v>3653</v>
      </c>
    </row>
    <row r="40" spans="1:3" ht="20.25" customHeight="1">
      <c r="A40" s="18">
        <v>8</v>
      </c>
      <c r="B40" s="19" t="s">
        <v>22</v>
      </c>
      <c r="C40" s="44">
        <f>C41</f>
        <v>150</v>
      </c>
    </row>
    <row r="41" spans="1:3" ht="18" customHeight="1">
      <c r="A41" s="73">
        <v>811</v>
      </c>
      <c r="B41" s="75" t="s">
        <v>23</v>
      </c>
      <c r="C41" s="74">
        <f>C42</f>
        <v>150</v>
      </c>
    </row>
    <row r="42" spans="1:3" ht="18" customHeight="1">
      <c r="A42" s="20">
        <v>811122</v>
      </c>
      <c r="B42" s="22" t="s">
        <v>24</v>
      </c>
      <c r="C42" s="45">
        <v>150</v>
      </c>
    </row>
    <row r="43" spans="1:3" ht="24" customHeight="1" thickBot="1">
      <c r="A43" s="25"/>
      <c r="B43" s="26" t="s">
        <v>25</v>
      </c>
      <c r="C43" s="46">
        <f>C40+C4</f>
        <v>3589989</v>
      </c>
    </row>
    <row r="44" spans="1:3" s="6" customFormat="1" ht="58.5" customHeight="1">
      <c r="A44"/>
      <c r="B44"/>
      <c r="C44" s="43"/>
    </row>
    <row r="45" spans="1:2" s="6" customFormat="1" ht="74.25" customHeight="1">
      <c r="A45"/>
      <c r="B45"/>
    </row>
    <row r="46" spans="1:2" s="6" customFormat="1" ht="18" customHeight="1">
      <c r="A46"/>
      <c r="B46"/>
    </row>
    <row r="47" ht="18" customHeight="1"/>
    <row r="48" ht="18" customHeight="1"/>
    <row r="49" ht="18.75" customHeight="1"/>
    <row r="50" ht="24" customHeight="1"/>
  </sheetData>
  <sheetProtection selectLockedCells="1" selectUnlockedCells="1"/>
  <printOptions/>
  <pageMargins left="0.7875" right="0.7875" top="1.025" bottom="1.025" header="0.7875" footer="0.7875"/>
  <pageSetup fitToHeight="0" fitToWidth="1" horizontalDpi="600" verticalDpi="600" orientation="portrait" scale="56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3"/>
  <sheetViews>
    <sheetView tabSelected="1" zoomScalePageLayoutView="0" workbookViewId="0" topLeftCell="A85">
      <selection activeCell="B41" sqref="B41"/>
    </sheetView>
  </sheetViews>
  <sheetFormatPr defaultColWidth="9.140625" defaultRowHeight="18" customHeight="1"/>
  <cols>
    <col min="1" max="1" width="15.8515625" style="30" customWidth="1"/>
    <col min="2" max="2" width="87.28125" style="30" customWidth="1"/>
    <col min="3" max="3" width="18.421875" style="9" customWidth="1"/>
    <col min="4" max="4" width="10.7109375" style="9" customWidth="1"/>
    <col min="5" max="5" width="9.140625" style="48" customWidth="1"/>
    <col min="6" max="16384" width="9.140625" style="9" customWidth="1"/>
  </cols>
  <sheetData>
    <row r="1" spans="1:3" ht="48.75" customHeight="1" thickBot="1">
      <c r="A1" s="38"/>
      <c r="B1" s="39" t="s">
        <v>26</v>
      </c>
      <c r="C1" s="47" t="s">
        <v>240</v>
      </c>
    </row>
    <row r="2" spans="1:5" ht="28.5" customHeight="1">
      <c r="A2" s="51">
        <v>4</v>
      </c>
      <c r="B2" s="50" t="s">
        <v>27</v>
      </c>
      <c r="C2" s="40">
        <v>3578907</v>
      </c>
      <c r="E2" s="71"/>
    </row>
    <row r="3" spans="1:5" s="10" customFormat="1" ht="18" customHeight="1">
      <c r="A3" s="52">
        <v>41</v>
      </c>
      <c r="B3" s="53" t="s">
        <v>28</v>
      </c>
      <c r="C3" s="54">
        <v>617288</v>
      </c>
      <c r="E3" s="71"/>
    </row>
    <row r="4" spans="1:5" s="10" customFormat="1" ht="18" customHeight="1">
      <c r="A4" s="52">
        <v>411</v>
      </c>
      <c r="B4" s="53" t="s">
        <v>29</v>
      </c>
      <c r="C4" s="54">
        <v>513672</v>
      </c>
      <c r="E4" s="71"/>
    </row>
    <row r="5" spans="1:5" s="10" customFormat="1" ht="18" customHeight="1">
      <c r="A5" s="55">
        <v>411111</v>
      </c>
      <c r="B5" s="56" t="s">
        <v>30</v>
      </c>
      <c r="C5" s="57">
        <v>310730</v>
      </c>
      <c r="E5" s="71"/>
    </row>
    <row r="6" spans="1:5" ht="18" customHeight="1">
      <c r="A6" s="55">
        <v>411112</v>
      </c>
      <c r="B6" s="56" t="s">
        <v>31</v>
      </c>
      <c r="C6" s="57">
        <v>27647</v>
      </c>
      <c r="E6" s="71"/>
    </row>
    <row r="7" spans="1:5" ht="18" customHeight="1">
      <c r="A7" s="55">
        <v>411113</v>
      </c>
      <c r="B7" s="56" t="s">
        <v>32</v>
      </c>
      <c r="C7" s="57">
        <v>4717</v>
      </c>
      <c r="E7" s="71"/>
    </row>
    <row r="8" spans="1:5" ht="18" customHeight="1">
      <c r="A8" s="55">
        <v>411115</v>
      </c>
      <c r="B8" s="56" t="s">
        <v>33</v>
      </c>
      <c r="C8" s="57">
        <v>20389</v>
      </c>
      <c r="E8" s="71"/>
    </row>
    <row r="9" spans="1:5" ht="18" customHeight="1">
      <c r="A9" s="55">
        <v>411117</v>
      </c>
      <c r="B9" s="56" t="s">
        <v>241</v>
      </c>
      <c r="C9" s="57">
        <v>11603</v>
      </c>
      <c r="E9" s="71"/>
    </row>
    <row r="10" spans="1:5" ht="18" customHeight="1">
      <c r="A10" s="55">
        <v>411118</v>
      </c>
      <c r="B10" s="56" t="s">
        <v>34</v>
      </c>
      <c r="C10" s="57">
        <v>55655</v>
      </c>
      <c r="E10" s="71"/>
    </row>
    <row r="11" spans="1:5" ht="18" customHeight="1">
      <c r="A11" s="55">
        <v>411119</v>
      </c>
      <c r="B11" s="56" t="s">
        <v>35</v>
      </c>
      <c r="C11" s="57">
        <v>50855</v>
      </c>
      <c r="E11" s="71"/>
    </row>
    <row r="12" spans="1:5" ht="18" customHeight="1">
      <c r="A12" s="55">
        <v>411131</v>
      </c>
      <c r="B12" s="56" t="s">
        <v>36</v>
      </c>
      <c r="C12" s="57">
        <v>31200</v>
      </c>
      <c r="E12" s="71"/>
    </row>
    <row r="13" spans="1:5" ht="18" customHeight="1">
      <c r="A13" s="55">
        <v>411141</v>
      </c>
      <c r="B13" s="56" t="s">
        <v>37</v>
      </c>
      <c r="C13" s="57">
        <v>876</v>
      </c>
      <c r="E13" s="71"/>
    </row>
    <row r="14" spans="1:5" ht="18" customHeight="1">
      <c r="A14" s="52">
        <v>412</v>
      </c>
      <c r="B14" s="53" t="s">
        <v>38</v>
      </c>
      <c r="C14" s="54">
        <v>80412</v>
      </c>
      <c r="E14" s="71"/>
    </row>
    <row r="15" spans="1:5" s="10" customFormat="1" ht="18" customHeight="1">
      <c r="A15" s="55">
        <v>412111</v>
      </c>
      <c r="B15" s="56" t="s">
        <v>39</v>
      </c>
      <c r="C15" s="57">
        <v>55138</v>
      </c>
      <c r="E15" s="71"/>
    </row>
    <row r="16" spans="1:3" ht="18" customHeight="1">
      <c r="A16" s="55">
        <v>412211</v>
      </c>
      <c r="B16" s="56" t="s">
        <v>40</v>
      </c>
      <c r="C16" s="57">
        <v>25274</v>
      </c>
    </row>
    <row r="17" spans="1:3" ht="18" customHeight="1">
      <c r="A17" s="55">
        <v>412311</v>
      </c>
      <c r="B17" s="56" t="s">
        <v>41</v>
      </c>
      <c r="C17" s="57">
        <v>0</v>
      </c>
    </row>
    <row r="18" spans="1:5" ht="18" customHeight="1">
      <c r="A18" s="52">
        <v>414</v>
      </c>
      <c r="B18" s="53" t="s">
        <v>42</v>
      </c>
      <c r="C18" s="54">
        <v>3600</v>
      </c>
      <c r="E18" s="71"/>
    </row>
    <row r="19" spans="1:5" s="10" customFormat="1" ht="18" customHeight="1">
      <c r="A19" s="55">
        <v>414111</v>
      </c>
      <c r="B19" s="56" t="s">
        <v>43</v>
      </c>
      <c r="C19" s="57">
        <v>0</v>
      </c>
      <c r="E19" s="48"/>
    </row>
    <row r="20" spans="1:3" ht="18" customHeight="1">
      <c r="A20" s="55">
        <v>414121</v>
      </c>
      <c r="B20" s="56" t="s">
        <v>44</v>
      </c>
      <c r="C20" s="57">
        <v>0</v>
      </c>
    </row>
    <row r="21" spans="1:3" ht="18" customHeight="1">
      <c r="A21" s="55">
        <v>414311</v>
      </c>
      <c r="B21" s="56" t="s">
        <v>45</v>
      </c>
      <c r="C21" s="57">
        <v>3000</v>
      </c>
    </row>
    <row r="22" spans="1:3" ht="18" customHeight="1">
      <c r="A22" s="55">
        <v>414411</v>
      </c>
      <c r="B22" s="56" t="s">
        <v>46</v>
      </c>
      <c r="C22" s="57">
        <v>400</v>
      </c>
    </row>
    <row r="23" spans="1:3" ht="21.75" customHeight="1">
      <c r="A23" s="55">
        <v>414314</v>
      </c>
      <c r="B23" s="56" t="s">
        <v>47</v>
      </c>
      <c r="C23" s="57">
        <v>200</v>
      </c>
    </row>
    <row r="24" spans="1:5" ht="18.75" customHeight="1">
      <c r="A24" s="52">
        <v>415</v>
      </c>
      <c r="B24" s="53" t="s">
        <v>48</v>
      </c>
      <c r="C24" s="54">
        <v>10139</v>
      </c>
      <c r="E24" s="71"/>
    </row>
    <row r="25" spans="1:5" s="10" customFormat="1" ht="18" customHeight="1">
      <c r="A25" s="55">
        <v>415112</v>
      </c>
      <c r="B25" s="56" t="s">
        <v>49</v>
      </c>
      <c r="C25" s="57">
        <v>10139</v>
      </c>
      <c r="E25" s="71"/>
    </row>
    <row r="26" spans="1:5" s="10" customFormat="1" ht="18" customHeight="1">
      <c r="A26" s="52">
        <v>416</v>
      </c>
      <c r="B26" s="53" t="s">
        <v>50</v>
      </c>
      <c r="C26" s="54">
        <v>9465</v>
      </c>
      <c r="E26" s="48"/>
    </row>
    <row r="27" spans="1:6" ht="18" customHeight="1">
      <c r="A27" s="55">
        <v>416111</v>
      </c>
      <c r="B27" s="56" t="s">
        <v>51</v>
      </c>
      <c r="C27" s="78">
        <v>7200</v>
      </c>
      <c r="F27" s="48"/>
    </row>
    <row r="28" spans="1:5" ht="20.25" customHeight="1">
      <c r="A28" s="55">
        <v>416131</v>
      </c>
      <c r="B28" s="56" t="s">
        <v>52</v>
      </c>
      <c r="C28" s="57">
        <v>2265</v>
      </c>
      <c r="E28" s="71"/>
    </row>
    <row r="29" spans="1:5" s="10" customFormat="1" ht="18" customHeight="1">
      <c r="A29" s="52">
        <v>42</v>
      </c>
      <c r="B29" s="53" t="s">
        <v>53</v>
      </c>
      <c r="C29" s="54">
        <v>2956919</v>
      </c>
      <c r="E29" s="71"/>
    </row>
    <row r="30" spans="1:5" s="10" customFormat="1" ht="18" customHeight="1">
      <c r="A30" s="52">
        <v>421</v>
      </c>
      <c r="B30" s="53" t="s">
        <v>54</v>
      </c>
      <c r="C30" s="54">
        <v>58243</v>
      </c>
      <c r="E30" s="48"/>
    </row>
    <row r="31" spans="1:3" ht="18" customHeight="1">
      <c r="A31" s="55">
        <v>421111</v>
      </c>
      <c r="B31" s="56" t="s">
        <v>55</v>
      </c>
      <c r="C31" s="57">
        <v>1800</v>
      </c>
    </row>
    <row r="32" spans="1:3" ht="18" customHeight="1">
      <c r="A32" s="55">
        <v>421112</v>
      </c>
      <c r="B32" s="56" t="s">
        <v>56</v>
      </c>
      <c r="C32" s="57">
        <v>50</v>
      </c>
    </row>
    <row r="33" spans="1:3" ht="18" customHeight="1">
      <c r="A33" s="55">
        <v>421121</v>
      </c>
      <c r="B33" s="56" t="s">
        <v>57</v>
      </c>
      <c r="C33" s="57">
        <v>20</v>
      </c>
    </row>
    <row r="34" spans="1:3" ht="18" customHeight="1">
      <c r="A34" s="55">
        <v>421211</v>
      </c>
      <c r="B34" s="56" t="s">
        <v>58</v>
      </c>
      <c r="C34" s="57">
        <v>14850</v>
      </c>
    </row>
    <row r="35" spans="1:3" ht="18" customHeight="1">
      <c r="A35" s="55">
        <v>421225</v>
      </c>
      <c r="B35" s="56" t="s">
        <v>59</v>
      </c>
      <c r="C35" s="57">
        <v>27150</v>
      </c>
    </row>
    <row r="36" spans="1:3" ht="18" customHeight="1">
      <c r="A36" s="55">
        <v>421311</v>
      </c>
      <c r="B36" s="56" t="s">
        <v>60</v>
      </c>
      <c r="C36" s="57">
        <v>1950</v>
      </c>
    </row>
    <row r="37" spans="1:3" ht="18" customHeight="1">
      <c r="A37" s="55">
        <v>421321</v>
      </c>
      <c r="B37" s="56" t="s">
        <v>61</v>
      </c>
      <c r="C37" s="57">
        <v>360</v>
      </c>
    </row>
    <row r="38" spans="1:3" ht="18" customHeight="1">
      <c r="A38" s="55">
        <v>421324</v>
      </c>
      <c r="B38" s="56" t="s">
        <v>62</v>
      </c>
      <c r="C38" s="57">
        <v>948</v>
      </c>
    </row>
    <row r="39" spans="1:3" ht="18" customHeight="1">
      <c r="A39" s="55">
        <v>421325</v>
      </c>
      <c r="B39" s="56" t="s">
        <v>63</v>
      </c>
      <c r="C39" s="57">
        <v>1935</v>
      </c>
    </row>
    <row r="40" spans="1:3" ht="18" customHeight="1">
      <c r="A40" s="55">
        <v>421391</v>
      </c>
      <c r="B40" s="56" t="s">
        <v>242</v>
      </c>
      <c r="C40" s="57">
        <v>100</v>
      </c>
    </row>
    <row r="41" spans="1:3" ht="18" customHeight="1">
      <c r="A41" s="55">
        <v>421411</v>
      </c>
      <c r="B41" s="56" t="s">
        <v>64</v>
      </c>
      <c r="C41" s="57">
        <v>1600</v>
      </c>
    </row>
    <row r="42" spans="1:3" ht="18" customHeight="1">
      <c r="A42" s="55">
        <v>421412</v>
      </c>
      <c r="B42" s="56" t="s">
        <v>65</v>
      </c>
      <c r="C42" s="57">
        <v>700</v>
      </c>
    </row>
    <row r="43" spans="1:3" ht="18" customHeight="1">
      <c r="A43" s="55">
        <v>421414</v>
      </c>
      <c r="B43" s="56" t="s">
        <v>66</v>
      </c>
      <c r="C43" s="57">
        <v>840</v>
      </c>
    </row>
    <row r="44" spans="1:3" ht="18" customHeight="1">
      <c r="A44" s="55">
        <v>4214191</v>
      </c>
      <c r="B44" s="56" t="s">
        <v>67</v>
      </c>
      <c r="C44" s="57">
        <v>200</v>
      </c>
    </row>
    <row r="45" spans="1:3" ht="18" customHeight="1">
      <c r="A45" s="55">
        <v>421421</v>
      </c>
      <c r="B45" s="56" t="s">
        <v>68</v>
      </c>
      <c r="C45" s="57">
        <v>1600</v>
      </c>
    </row>
    <row r="46" spans="1:3" ht="18" customHeight="1">
      <c r="A46" s="55">
        <v>421511</v>
      </c>
      <c r="B46" s="56" t="s">
        <v>69</v>
      </c>
      <c r="C46" s="57">
        <v>1500</v>
      </c>
    </row>
    <row r="47" spans="1:3" ht="18" customHeight="1">
      <c r="A47" s="55">
        <v>421512</v>
      </c>
      <c r="B47" s="56" t="s">
        <v>70</v>
      </c>
      <c r="C47" s="57">
        <v>900</v>
      </c>
    </row>
    <row r="48" spans="1:3" ht="18" customHeight="1">
      <c r="A48" s="55">
        <v>421521</v>
      </c>
      <c r="B48" s="56" t="s">
        <v>71</v>
      </c>
      <c r="C48" s="57">
        <v>240</v>
      </c>
    </row>
    <row r="49" spans="1:3" ht="18" customHeight="1">
      <c r="A49" s="55">
        <v>421612</v>
      </c>
      <c r="B49" s="56" t="s">
        <v>72</v>
      </c>
      <c r="C49" s="57">
        <v>150</v>
      </c>
    </row>
    <row r="50" spans="1:3" ht="18" customHeight="1">
      <c r="A50" s="55">
        <v>421619</v>
      </c>
      <c r="B50" s="56" t="s">
        <v>217</v>
      </c>
      <c r="C50" s="57">
        <v>720</v>
      </c>
    </row>
    <row r="51" spans="1:3" ht="18" customHeight="1">
      <c r="A51" s="55">
        <v>421625</v>
      </c>
      <c r="B51" s="56" t="s">
        <v>73</v>
      </c>
      <c r="C51" s="57">
        <v>130</v>
      </c>
    </row>
    <row r="52" spans="1:3" ht="18" customHeight="1">
      <c r="A52" s="55">
        <v>4219191</v>
      </c>
      <c r="B52" s="56" t="s">
        <v>74</v>
      </c>
      <c r="C52" s="57">
        <v>500</v>
      </c>
    </row>
    <row r="53" spans="1:5" ht="18" customHeight="1">
      <c r="A53" s="52">
        <v>422</v>
      </c>
      <c r="B53" s="53" t="s">
        <v>75</v>
      </c>
      <c r="C53" s="54">
        <v>4696</v>
      </c>
      <c r="E53" s="72"/>
    </row>
    <row r="54" spans="1:5" s="11" customFormat="1" ht="18" customHeight="1">
      <c r="A54" s="58">
        <v>422111</v>
      </c>
      <c r="B54" s="59" t="s">
        <v>76</v>
      </c>
      <c r="C54" s="57">
        <v>1500</v>
      </c>
      <c r="E54" s="72"/>
    </row>
    <row r="55" spans="1:5" s="11" customFormat="1" ht="18" customHeight="1">
      <c r="A55" s="58">
        <v>422121</v>
      </c>
      <c r="B55" s="59" t="s">
        <v>77</v>
      </c>
      <c r="C55" s="57">
        <v>300</v>
      </c>
      <c r="E55" s="72"/>
    </row>
    <row r="56" spans="1:5" s="11" customFormat="1" ht="19.5" customHeight="1">
      <c r="A56" s="58">
        <v>422131</v>
      </c>
      <c r="B56" s="59" t="s">
        <v>78</v>
      </c>
      <c r="C56" s="57">
        <v>650</v>
      </c>
      <c r="E56" s="72"/>
    </row>
    <row r="57" spans="1:5" s="11" customFormat="1" ht="18" customHeight="1">
      <c r="A57" s="58">
        <v>422199</v>
      </c>
      <c r="B57" s="59" t="s">
        <v>79</v>
      </c>
      <c r="C57" s="57">
        <v>300</v>
      </c>
      <c r="E57" s="72"/>
    </row>
    <row r="58" spans="1:5" s="11" customFormat="1" ht="18" customHeight="1">
      <c r="A58" s="58">
        <v>422211</v>
      </c>
      <c r="B58" s="59" t="s">
        <v>80</v>
      </c>
      <c r="C58" s="57">
        <v>200</v>
      </c>
      <c r="E58" s="72"/>
    </row>
    <row r="59" spans="1:5" s="11" customFormat="1" ht="18.75" customHeight="1">
      <c r="A59" s="58">
        <v>422221</v>
      </c>
      <c r="B59" s="59" t="s">
        <v>81</v>
      </c>
      <c r="C59" s="57">
        <v>800</v>
      </c>
      <c r="E59" s="72"/>
    </row>
    <row r="60" spans="1:5" s="11" customFormat="1" ht="18" customHeight="1">
      <c r="A60" s="58">
        <v>422231</v>
      </c>
      <c r="B60" s="59" t="s">
        <v>82</v>
      </c>
      <c r="C60" s="57">
        <v>896</v>
      </c>
      <c r="E60" s="72"/>
    </row>
    <row r="61" spans="1:5" s="11" customFormat="1" ht="18" customHeight="1">
      <c r="A61" s="58">
        <v>422299</v>
      </c>
      <c r="B61" s="59" t="s">
        <v>83</v>
      </c>
      <c r="C61" s="57">
        <v>50</v>
      </c>
      <c r="E61" s="49"/>
    </row>
    <row r="62" spans="1:5" s="12" customFormat="1" ht="18" customHeight="1">
      <c r="A62" s="60">
        <v>423</v>
      </c>
      <c r="B62" s="61" t="s">
        <v>84</v>
      </c>
      <c r="C62" s="54">
        <v>114526</v>
      </c>
      <c r="E62" s="72"/>
    </row>
    <row r="63" spans="1:5" s="11" customFormat="1" ht="18" customHeight="1">
      <c r="A63" s="58">
        <v>423111</v>
      </c>
      <c r="B63" s="59" t="s">
        <v>85</v>
      </c>
      <c r="C63" s="57">
        <v>600</v>
      </c>
      <c r="E63" s="72"/>
    </row>
    <row r="64" spans="1:5" s="11" customFormat="1" ht="18" customHeight="1">
      <c r="A64" s="58">
        <v>423191</v>
      </c>
      <c r="B64" s="59" t="s">
        <v>86</v>
      </c>
      <c r="C64" s="57">
        <v>30000</v>
      </c>
      <c r="E64" s="72"/>
    </row>
    <row r="65" spans="1:5" s="11" customFormat="1" ht="18" customHeight="1">
      <c r="A65" s="58">
        <v>423199</v>
      </c>
      <c r="B65" s="59" t="s">
        <v>87</v>
      </c>
      <c r="C65" s="57">
        <v>390</v>
      </c>
      <c r="E65" s="72"/>
    </row>
    <row r="66" spans="1:5" s="11" customFormat="1" ht="18" customHeight="1">
      <c r="A66" s="58">
        <v>423212</v>
      </c>
      <c r="B66" s="59" t="s">
        <v>88</v>
      </c>
      <c r="C66" s="57">
        <v>49560</v>
      </c>
      <c r="E66" s="72"/>
    </row>
    <row r="67" spans="1:5" s="11" customFormat="1" ht="18" customHeight="1">
      <c r="A67" s="58">
        <v>423221</v>
      </c>
      <c r="B67" s="59" t="s">
        <v>89</v>
      </c>
      <c r="C67" s="57">
        <v>100</v>
      </c>
      <c r="E67" s="72"/>
    </row>
    <row r="68" spans="1:5" s="11" customFormat="1" ht="18" customHeight="1">
      <c r="A68" s="58">
        <v>423311</v>
      </c>
      <c r="B68" s="59" t="s">
        <v>90</v>
      </c>
      <c r="C68" s="57">
        <v>2957</v>
      </c>
      <c r="E68" s="72"/>
    </row>
    <row r="69" spans="1:5" s="11" customFormat="1" ht="18" customHeight="1">
      <c r="A69" s="58">
        <v>423321</v>
      </c>
      <c r="B69" s="59" t="s">
        <v>91</v>
      </c>
      <c r="C69" s="57">
        <v>150</v>
      </c>
      <c r="E69" s="72"/>
    </row>
    <row r="70" spans="1:5" s="11" customFormat="1" ht="18" customHeight="1">
      <c r="A70" s="58">
        <v>423322</v>
      </c>
      <c r="B70" s="59" t="s">
        <v>92</v>
      </c>
      <c r="C70" s="57">
        <v>64</v>
      </c>
      <c r="E70" s="72"/>
    </row>
    <row r="71" spans="1:5" s="11" customFormat="1" ht="18" customHeight="1">
      <c r="A71" s="58">
        <v>423391</v>
      </c>
      <c r="B71" s="59" t="s">
        <v>93</v>
      </c>
      <c r="C71" s="57">
        <v>100</v>
      </c>
      <c r="E71" s="72"/>
    </row>
    <row r="72" spans="1:5" s="11" customFormat="1" ht="18" customHeight="1">
      <c r="A72" s="58">
        <v>423392</v>
      </c>
      <c r="B72" s="59" t="s">
        <v>94</v>
      </c>
      <c r="C72" s="57">
        <v>200</v>
      </c>
      <c r="E72" s="72"/>
    </row>
    <row r="73" spans="1:5" s="11" customFormat="1" ht="18" customHeight="1">
      <c r="A73" s="58">
        <v>423418</v>
      </c>
      <c r="B73" s="59" t="s">
        <v>95</v>
      </c>
      <c r="C73" s="57">
        <v>840</v>
      </c>
      <c r="E73" s="72"/>
    </row>
    <row r="74" spans="1:5" s="11" customFormat="1" ht="36" customHeight="1">
      <c r="A74" s="58">
        <v>423419</v>
      </c>
      <c r="B74" s="59" t="s">
        <v>204</v>
      </c>
      <c r="C74" s="57">
        <v>5400</v>
      </c>
      <c r="E74" s="72"/>
    </row>
    <row r="75" spans="1:5" s="11" customFormat="1" ht="18" customHeight="1">
      <c r="A75" s="58">
        <v>423422</v>
      </c>
      <c r="B75" s="59" t="s">
        <v>96</v>
      </c>
      <c r="C75" s="57">
        <v>5520</v>
      </c>
      <c r="E75" s="72"/>
    </row>
    <row r="76" spans="1:5" s="11" customFormat="1" ht="18" customHeight="1">
      <c r="A76" s="58">
        <v>423432</v>
      </c>
      <c r="B76" s="59" t="s">
        <v>97</v>
      </c>
      <c r="C76" s="57">
        <v>216</v>
      </c>
      <c r="E76" s="72"/>
    </row>
    <row r="77" spans="1:5" s="11" customFormat="1" ht="18" customHeight="1">
      <c r="A77" s="58">
        <v>423521</v>
      </c>
      <c r="B77" s="59" t="s">
        <v>98</v>
      </c>
      <c r="C77" s="57">
        <v>1000</v>
      </c>
      <c r="E77" s="72"/>
    </row>
    <row r="78" spans="1:5" s="11" customFormat="1" ht="20.25" customHeight="1">
      <c r="A78" s="62">
        <v>423591</v>
      </c>
      <c r="B78" s="63" t="s">
        <v>99</v>
      </c>
      <c r="C78" s="57">
        <v>4859</v>
      </c>
      <c r="E78" s="72"/>
    </row>
    <row r="79" spans="1:5" s="11" customFormat="1" ht="18" customHeight="1">
      <c r="A79" s="58">
        <v>423592</v>
      </c>
      <c r="B79" s="59" t="s">
        <v>100</v>
      </c>
      <c r="C79" s="57">
        <v>1176</v>
      </c>
      <c r="E79" s="72"/>
    </row>
    <row r="80" spans="1:5" s="11" customFormat="1" ht="18" customHeight="1">
      <c r="A80" s="58">
        <v>4235921</v>
      </c>
      <c r="B80" s="59" t="s">
        <v>101</v>
      </c>
      <c r="C80" s="57">
        <v>4000</v>
      </c>
      <c r="E80" s="72"/>
    </row>
    <row r="81" spans="1:5" s="11" customFormat="1" ht="18" customHeight="1">
      <c r="A81" s="58">
        <v>4235922</v>
      </c>
      <c r="B81" s="59" t="s">
        <v>102</v>
      </c>
      <c r="C81" s="57">
        <v>1188</v>
      </c>
      <c r="E81" s="72"/>
    </row>
    <row r="82" spans="1:5" s="11" customFormat="1" ht="18" customHeight="1">
      <c r="A82" s="58">
        <v>423593</v>
      </c>
      <c r="B82" s="59" t="s">
        <v>103</v>
      </c>
      <c r="C82" s="57">
        <v>1176</v>
      </c>
      <c r="E82" s="48"/>
    </row>
    <row r="83" spans="1:3" ht="18" customHeight="1">
      <c r="A83" s="58">
        <v>423612</v>
      </c>
      <c r="B83" s="59" t="s">
        <v>104</v>
      </c>
      <c r="C83" s="57">
        <v>300</v>
      </c>
    </row>
    <row r="84" spans="1:5" ht="18" customHeight="1">
      <c r="A84" s="58">
        <v>4237111</v>
      </c>
      <c r="B84" s="59" t="s">
        <v>205</v>
      </c>
      <c r="C84" s="57">
        <v>950</v>
      </c>
      <c r="E84" s="72"/>
    </row>
    <row r="85" spans="1:5" s="11" customFormat="1" ht="18" customHeight="1">
      <c r="A85" s="58">
        <v>423911</v>
      </c>
      <c r="B85" s="59" t="s">
        <v>105</v>
      </c>
      <c r="C85" s="57">
        <v>240</v>
      </c>
      <c r="E85" s="72"/>
    </row>
    <row r="86" spans="1:5" s="11" customFormat="1" ht="18" customHeight="1">
      <c r="A86" s="58">
        <v>4239111</v>
      </c>
      <c r="B86" s="59" t="s">
        <v>106</v>
      </c>
      <c r="C86" s="57">
        <v>2760</v>
      </c>
      <c r="E86" s="72"/>
    </row>
    <row r="87" spans="1:5" s="11" customFormat="1" ht="18" customHeight="1">
      <c r="A87" s="58">
        <v>4239112</v>
      </c>
      <c r="B87" s="59" t="s">
        <v>107</v>
      </c>
      <c r="C87" s="57">
        <v>780</v>
      </c>
      <c r="E87" s="49"/>
    </row>
    <row r="88" spans="1:5" s="12" customFormat="1" ht="18" customHeight="1">
      <c r="A88" s="60">
        <v>424</v>
      </c>
      <c r="B88" s="61" t="s">
        <v>108</v>
      </c>
      <c r="C88" s="54">
        <v>37084</v>
      </c>
      <c r="E88" s="72"/>
    </row>
    <row r="89" spans="1:5" s="11" customFormat="1" ht="18" customHeight="1">
      <c r="A89" s="58">
        <v>424341</v>
      </c>
      <c r="B89" s="59" t="s">
        <v>109</v>
      </c>
      <c r="C89" s="57">
        <v>4200</v>
      </c>
      <c r="E89" s="72"/>
    </row>
    <row r="90" spans="1:5" s="11" customFormat="1" ht="18.75" customHeight="1">
      <c r="A90" s="58">
        <v>424351</v>
      </c>
      <c r="B90" s="64" t="s">
        <v>110</v>
      </c>
      <c r="C90" s="57">
        <v>360</v>
      </c>
      <c r="E90" s="72"/>
    </row>
    <row r="91" spans="1:5" s="11" customFormat="1" ht="18" customHeight="1">
      <c r="A91" s="58">
        <v>424911</v>
      </c>
      <c r="B91" s="59" t="s">
        <v>111</v>
      </c>
      <c r="C91" s="57">
        <v>1176</v>
      </c>
      <c r="E91" s="72"/>
    </row>
    <row r="92" spans="1:5" s="11" customFormat="1" ht="18.75" customHeight="1">
      <c r="A92" s="58">
        <v>4249111</v>
      </c>
      <c r="B92" s="59" t="s">
        <v>112</v>
      </c>
      <c r="C92" s="57">
        <v>8160</v>
      </c>
      <c r="E92" s="49"/>
    </row>
    <row r="93" spans="1:5" s="12" customFormat="1" ht="38.25" customHeight="1">
      <c r="A93" s="58">
        <v>4249117</v>
      </c>
      <c r="B93" s="59" t="s">
        <v>206</v>
      </c>
      <c r="C93" s="57">
        <v>6177</v>
      </c>
      <c r="E93" s="49"/>
    </row>
    <row r="94" spans="1:5" s="12" customFormat="1" ht="34.5" customHeight="1">
      <c r="A94" s="58">
        <v>4249118</v>
      </c>
      <c r="B94" s="59" t="s">
        <v>220</v>
      </c>
      <c r="C94" s="57">
        <v>17011</v>
      </c>
      <c r="E94" s="49"/>
    </row>
    <row r="95" spans="1:5" s="11" customFormat="1" ht="18" customHeight="1">
      <c r="A95" s="60">
        <v>425</v>
      </c>
      <c r="B95" s="61" t="s">
        <v>113</v>
      </c>
      <c r="C95" s="54">
        <v>23129</v>
      </c>
      <c r="E95" s="72"/>
    </row>
    <row r="96" spans="1:5" s="11" customFormat="1" ht="18" customHeight="1">
      <c r="A96" s="58">
        <v>425111</v>
      </c>
      <c r="B96" s="59" t="s">
        <v>114</v>
      </c>
      <c r="C96" s="57">
        <v>1188</v>
      </c>
      <c r="E96" s="72"/>
    </row>
    <row r="97" spans="1:5" s="11" customFormat="1" ht="18" customHeight="1">
      <c r="A97" s="58">
        <v>425112</v>
      </c>
      <c r="B97" s="59" t="s">
        <v>115</v>
      </c>
      <c r="C97" s="57">
        <v>1188</v>
      </c>
      <c r="E97" s="72"/>
    </row>
    <row r="98" spans="1:5" s="11" customFormat="1" ht="18" customHeight="1">
      <c r="A98" s="58">
        <v>425113</v>
      </c>
      <c r="B98" s="59" t="s">
        <v>116</v>
      </c>
      <c r="C98" s="57">
        <v>1188</v>
      </c>
      <c r="E98" s="72"/>
    </row>
    <row r="99" spans="1:5" s="11" customFormat="1" ht="18" customHeight="1">
      <c r="A99" s="58">
        <v>425114</v>
      </c>
      <c r="B99" s="64" t="s">
        <v>117</v>
      </c>
      <c r="C99" s="57">
        <v>1188</v>
      </c>
      <c r="E99" s="72"/>
    </row>
    <row r="100" spans="1:5" s="11" customFormat="1" ht="18" customHeight="1">
      <c r="A100" s="58">
        <v>425115</v>
      </c>
      <c r="B100" s="59" t="s">
        <v>118</v>
      </c>
      <c r="C100" s="57">
        <v>1188</v>
      </c>
      <c r="E100" s="72"/>
    </row>
    <row r="101" spans="1:5" s="11" customFormat="1" ht="18" customHeight="1">
      <c r="A101" s="58">
        <v>425116</v>
      </c>
      <c r="B101" s="59" t="s">
        <v>119</v>
      </c>
      <c r="C101" s="57">
        <v>120</v>
      </c>
      <c r="E101" s="72"/>
    </row>
    <row r="102" spans="1:5" s="11" customFormat="1" ht="18" customHeight="1">
      <c r="A102" s="58">
        <v>425117</v>
      </c>
      <c r="B102" s="59" t="s">
        <v>120</v>
      </c>
      <c r="C102" s="57">
        <v>300</v>
      </c>
      <c r="E102" s="72"/>
    </row>
    <row r="103" spans="1:5" s="11" customFormat="1" ht="18" customHeight="1">
      <c r="A103" s="58">
        <v>425118</v>
      </c>
      <c r="B103" s="59" t="s">
        <v>121</v>
      </c>
      <c r="C103" s="57">
        <v>240</v>
      </c>
      <c r="E103" s="72"/>
    </row>
    <row r="104" spans="1:5" s="11" customFormat="1" ht="18" customHeight="1">
      <c r="A104" s="58">
        <v>425119</v>
      </c>
      <c r="B104" s="59" t="s">
        <v>122</v>
      </c>
      <c r="C104" s="57">
        <v>1188</v>
      </c>
      <c r="E104" s="72"/>
    </row>
    <row r="105" spans="1:5" s="11" customFormat="1" ht="18" customHeight="1">
      <c r="A105" s="58">
        <v>425211</v>
      </c>
      <c r="B105" s="59" t="s">
        <v>123</v>
      </c>
      <c r="C105" s="57">
        <v>1200</v>
      </c>
      <c r="E105" s="72"/>
    </row>
    <row r="106" spans="1:5" s="11" customFormat="1" ht="18" customHeight="1">
      <c r="A106" s="58">
        <v>425221</v>
      </c>
      <c r="B106" s="59" t="s">
        <v>124</v>
      </c>
      <c r="C106" s="57">
        <v>1188</v>
      </c>
      <c r="E106" s="72"/>
    </row>
    <row r="107" spans="1:5" s="11" customFormat="1" ht="18" customHeight="1">
      <c r="A107" s="58">
        <v>425222</v>
      </c>
      <c r="B107" s="59" t="s">
        <v>125</v>
      </c>
      <c r="C107" s="57">
        <v>245</v>
      </c>
      <c r="E107" s="72"/>
    </row>
    <row r="108" spans="1:5" s="11" customFormat="1" ht="18" customHeight="1">
      <c r="A108" s="58">
        <v>425223</v>
      </c>
      <c r="B108" s="59" t="s">
        <v>126</v>
      </c>
      <c r="C108" s="57">
        <v>240</v>
      </c>
      <c r="E108" s="72"/>
    </row>
    <row r="109" spans="1:5" s="11" customFormat="1" ht="18.75" customHeight="1">
      <c r="A109" s="58">
        <v>425225</v>
      </c>
      <c r="B109" s="59" t="s">
        <v>207</v>
      </c>
      <c r="C109" s="57">
        <v>120</v>
      </c>
      <c r="E109" s="72"/>
    </row>
    <row r="110" spans="1:5" s="11" customFormat="1" ht="18" customHeight="1">
      <c r="A110" s="58">
        <v>425227</v>
      </c>
      <c r="B110" s="59" t="s">
        <v>127</v>
      </c>
      <c r="C110" s="57">
        <v>120</v>
      </c>
      <c r="E110" s="72"/>
    </row>
    <row r="111" spans="1:5" s="11" customFormat="1" ht="18" customHeight="1">
      <c r="A111" s="58">
        <v>425229</v>
      </c>
      <c r="B111" s="59" t="s">
        <v>128</v>
      </c>
      <c r="C111" s="57">
        <v>480</v>
      </c>
      <c r="E111" s="72"/>
    </row>
    <row r="112" spans="1:5" s="11" customFormat="1" ht="20.25" customHeight="1">
      <c r="A112" s="62">
        <v>425252</v>
      </c>
      <c r="B112" s="59" t="s">
        <v>215</v>
      </c>
      <c r="C112" s="57">
        <v>6600</v>
      </c>
      <c r="E112" s="72"/>
    </row>
    <row r="113" spans="1:5" s="11" customFormat="1" ht="19.5" customHeight="1">
      <c r="A113" s="58">
        <v>425253</v>
      </c>
      <c r="B113" s="59" t="s">
        <v>228</v>
      </c>
      <c r="C113" s="57">
        <v>3000</v>
      </c>
      <c r="E113" s="72"/>
    </row>
    <row r="114" spans="1:5" s="11" customFormat="1" ht="18" customHeight="1">
      <c r="A114" s="62">
        <v>425281</v>
      </c>
      <c r="B114" s="59" t="s">
        <v>129</v>
      </c>
      <c r="C114" s="57">
        <v>960</v>
      </c>
      <c r="E114" s="72"/>
    </row>
    <row r="115" spans="1:5" s="11" customFormat="1" ht="18" customHeight="1">
      <c r="A115" s="58">
        <v>425291</v>
      </c>
      <c r="B115" s="59" t="s">
        <v>130</v>
      </c>
      <c r="C115" s="57">
        <v>1188</v>
      </c>
      <c r="E115" s="49"/>
    </row>
    <row r="116" spans="1:5" s="12" customFormat="1" ht="18" customHeight="1">
      <c r="A116" s="65">
        <v>426</v>
      </c>
      <c r="B116" s="61" t="s">
        <v>131</v>
      </c>
      <c r="C116" s="54">
        <v>2719241</v>
      </c>
      <c r="E116" s="72"/>
    </row>
    <row r="117" spans="1:5" s="11" customFormat="1" ht="18" customHeight="1">
      <c r="A117" s="58">
        <v>426111</v>
      </c>
      <c r="B117" s="59" t="s">
        <v>132</v>
      </c>
      <c r="C117" s="57">
        <v>4320</v>
      </c>
      <c r="E117" s="72"/>
    </row>
    <row r="118" spans="1:5" s="11" customFormat="1" ht="18" customHeight="1">
      <c r="A118" s="58">
        <v>426121</v>
      </c>
      <c r="B118" s="63" t="s">
        <v>133</v>
      </c>
      <c r="C118" s="57">
        <v>660</v>
      </c>
      <c r="E118" s="72"/>
    </row>
    <row r="119" spans="1:5" s="11" customFormat="1" ht="18" customHeight="1">
      <c r="A119" s="58">
        <v>426124</v>
      </c>
      <c r="B119" s="59" t="s">
        <v>134</v>
      </c>
      <c r="C119" s="57">
        <v>600</v>
      </c>
      <c r="E119" s="72"/>
    </row>
    <row r="120" spans="1:5" s="11" customFormat="1" ht="33.75" customHeight="1">
      <c r="A120" s="58">
        <v>426191</v>
      </c>
      <c r="B120" s="66" t="s">
        <v>208</v>
      </c>
      <c r="C120" s="57">
        <v>600</v>
      </c>
      <c r="E120" s="72"/>
    </row>
    <row r="121" spans="1:5" s="11" customFormat="1" ht="18" customHeight="1">
      <c r="A121" s="58">
        <v>426211</v>
      </c>
      <c r="B121" s="59" t="s">
        <v>135</v>
      </c>
      <c r="C121" s="57">
        <v>60</v>
      </c>
      <c r="E121" s="72"/>
    </row>
    <row r="122" spans="1:5" s="11" customFormat="1" ht="18" customHeight="1">
      <c r="A122" s="58">
        <v>426221</v>
      </c>
      <c r="B122" s="59" t="s">
        <v>136</v>
      </c>
      <c r="C122" s="57">
        <v>100</v>
      </c>
      <c r="E122" s="72"/>
    </row>
    <row r="123" spans="1:5" s="11" customFormat="1" ht="18" customHeight="1">
      <c r="A123" s="58">
        <v>426311</v>
      </c>
      <c r="B123" s="59" t="s">
        <v>137</v>
      </c>
      <c r="C123" s="57">
        <v>420</v>
      </c>
      <c r="E123" s="72"/>
    </row>
    <row r="124" spans="1:5" s="11" customFormat="1" ht="18" customHeight="1">
      <c r="A124" s="58">
        <v>426312</v>
      </c>
      <c r="B124" s="59" t="s">
        <v>138</v>
      </c>
      <c r="C124" s="57">
        <v>396</v>
      </c>
      <c r="E124" s="72"/>
    </row>
    <row r="125" spans="1:5" s="11" customFormat="1" ht="18" customHeight="1">
      <c r="A125" s="58">
        <v>426411</v>
      </c>
      <c r="B125" s="59" t="s">
        <v>139</v>
      </c>
      <c r="C125" s="57">
        <v>3960</v>
      </c>
      <c r="E125" s="72"/>
    </row>
    <row r="126" spans="1:5" s="11" customFormat="1" ht="18" customHeight="1">
      <c r="A126" s="58">
        <v>426413</v>
      </c>
      <c r="B126" s="59" t="s">
        <v>140</v>
      </c>
      <c r="C126" s="57">
        <v>360</v>
      </c>
      <c r="E126" s="72"/>
    </row>
    <row r="127" spans="1:5" s="11" customFormat="1" ht="18" customHeight="1">
      <c r="A127" s="58">
        <v>426491</v>
      </c>
      <c r="B127" s="59" t="s">
        <v>141</v>
      </c>
      <c r="C127" s="57">
        <v>828</v>
      </c>
      <c r="E127" s="72"/>
    </row>
    <row r="128" spans="1:5" s="11" customFormat="1" ht="18" customHeight="1">
      <c r="A128" s="58">
        <v>426531</v>
      </c>
      <c r="B128" s="63" t="s">
        <v>142</v>
      </c>
      <c r="C128" s="57">
        <v>250</v>
      </c>
      <c r="E128" s="72"/>
    </row>
    <row r="129" spans="1:5" s="11" customFormat="1" ht="18" customHeight="1">
      <c r="A129" s="58">
        <v>426541</v>
      </c>
      <c r="B129" s="63" t="s">
        <v>143</v>
      </c>
      <c r="C129" s="57">
        <v>250</v>
      </c>
      <c r="E129" s="72"/>
    </row>
    <row r="130" spans="1:5" s="11" customFormat="1" ht="18" customHeight="1">
      <c r="A130" s="58">
        <v>426591</v>
      </c>
      <c r="B130" s="63" t="s">
        <v>144</v>
      </c>
      <c r="C130" s="57">
        <v>336</v>
      </c>
      <c r="E130" s="72"/>
    </row>
    <row r="131" spans="1:5" s="11" customFormat="1" ht="18.75" customHeight="1">
      <c r="A131" s="58">
        <v>426711</v>
      </c>
      <c r="B131" s="59" t="s">
        <v>145</v>
      </c>
      <c r="C131" s="57">
        <v>2400</v>
      </c>
      <c r="E131" s="72"/>
    </row>
    <row r="132" spans="1:5" s="11" customFormat="1" ht="18" customHeight="1">
      <c r="A132" s="58">
        <v>4267111</v>
      </c>
      <c r="B132" s="59" t="s">
        <v>146</v>
      </c>
      <c r="C132" s="57">
        <v>1800</v>
      </c>
      <c r="E132" s="72"/>
    </row>
    <row r="133" spans="1:5" s="11" customFormat="1" ht="18" customHeight="1">
      <c r="A133" s="58">
        <v>4267112</v>
      </c>
      <c r="B133" s="59" t="s">
        <v>147</v>
      </c>
      <c r="C133" s="57">
        <v>1200</v>
      </c>
      <c r="E133" s="72"/>
    </row>
    <row r="134" spans="1:5" s="11" customFormat="1" ht="18" customHeight="1">
      <c r="A134" s="58">
        <v>426721</v>
      </c>
      <c r="B134" s="63" t="s">
        <v>148</v>
      </c>
      <c r="C134" s="57">
        <v>28800</v>
      </c>
      <c r="E134" s="72"/>
    </row>
    <row r="135" spans="1:5" s="11" customFormat="1" ht="18" customHeight="1">
      <c r="A135" s="58">
        <v>426741</v>
      </c>
      <c r="B135" s="63" t="s">
        <v>149</v>
      </c>
      <c r="C135" s="57">
        <v>13200</v>
      </c>
      <c r="E135" s="72"/>
    </row>
    <row r="136" spans="1:5" s="11" customFormat="1" ht="17.25" customHeight="1">
      <c r="A136" s="58">
        <v>426751</v>
      </c>
      <c r="B136" s="63" t="s">
        <v>150</v>
      </c>
      <c r="C136" s="57">
        <v>2628083</v>
      </c>
      <c r="E136" s="72"/>
    </row>
    <row r="137" spans="1:5" s="11" customFormat="1" ht="18" customHeight="1">
      <c r="A137" s="58">
        <v>4267511</v>
      </c>
      <c r="B137" s="63" t="s">
        <v>151</v>
      </c>
      <c r="C137" s="57">
        <v>100</v>
      </c>
      <c r="E137" s="72"/>
    </row>
    <row r="138" spans="1:5" s="11" customFormat="1" ht="65.25" customHeight="1">
      <c r="A138" s="58">
        <v>426791</v>
      </c>
      <c r="B138" s="63" t="s">
        <v>152</v>
      </c>
      <c r="C138" s="57">
        <v>4800</v>
      </c>
      <c r="E138" s="72"/>
    </row>
    <row r="139" spans="1:5" s="11" customFormat="1" ht="18" customHeight="1">
      <c r="A139" s="58">
        <v>4267911</v>
      </c>
      <c r="B139" s="59" t="s">
        <v>153</v>
      </c>
      <c r="C139" s="57">
        <v>2760</v>
      </c>
      <c r="E139" s="72"/>
    </row>
    <row r="140" spans="1:5" s="11" customFormat="1" ht="18" customHeight="1">
      <c r="A140" s="58">
        <v>4267912</v>
      </c>
      <c r="B140" s="59" t="s">
        <v>154</v>
      </c>
      <c r="C140" s="57">
        <v>0</v>
      </c>
      <c r="E140" s="72"/>
    </row>
    <row r="141" spans="1:5" s="11" customFormat="1" ht="18" customHeight="1">
      <c r="A141" s="58">
        <v>4267913</v>
      </c>
      <c r="B141" s="59" t="s">
        <v>155</v>
      </c>
      <c r="C141" s="57">
        <v>600</v>
      </c>
      <c r="E141" s="72"/>
    </row>
    <row r="142" spans="1:5" s="11" customFormat="1" ht="18" customHeight="1">
      <c r="A142" s="58">
        <v>4267914</v>
      </c>
      <c r="B142" s="59" t="s">
        <v>156</v>
      </c>
      <c r="C142" s="57">
        <v>960</v>
      </c>
      <c r="E142" s="72"/>
    </row>
    <row r="143" spans="1:5" s="11" customFormat="1" ht="20.25" customHeight="1">
      <c r="A143" s="58">
        <v>4267915</v>
      </c>
      <c r="B143" s="59" t="s">
        <v>209</v>
      </c>
      <c r="C143" s="57">
        <v>1140</v>
      </c>
      <c r="E143" s="72"/>
    </row>
    <row r="144" spans="1:5" s="11" customFormat="1" ht="18" customHeight="1">
      <c r="A144" s="58">
        <v>4267916</v>
      </c>
      <c r="B144" s="59" t="s">
        <v>157</v>
      </c>
      <c r="C144" s="57">
        <v>6000</v>
      </c>
      <c r="E144" s="72"/>
    </row>
    <row r="145" spans="1:5" s="11" customFormat="1" ht="18" customHeight="1">
      <c r="A145" s="58">
        <v>4267917</v>
      </c>
      <c r="B145" s="59" t="s">
        <v>158</v>
      </c>
      <c r="C145" s="57">
        <v>7400</v>
      </c>
      <c r="E145" s="72"/>
    </row>
    <row r="146" spans="1:5" s="11" customFormat="1" ht="18" customHeight="1">
      <c r="A146" s="58">
        <v>426811</v>
      </c>
      <c r="B146" s="59" t="s">
        <v>159</v>
      </c>
      <c r="C146" s="57">
        <v>960</v>
      </c>
      <c r="E146" s="72"/>
    </row>
    <row r="147" spans="1:5" s="11" customFormat="1" ht="18" customHeight="1">
      <c r="A147" s="58">
        <v>426821</v>
      </c>
      <c r="B147" s="67" t="s">
        <v>210</v>
      </c>
      <c r="C147" s="57">
        <v>1200</v>
      </c>
      <c r="E147" s="72"/>
    </row>
    <row r="148" spans="1:5" s="11" customFormat="1" ht="20.25" customHeight="1">
      <c r="A148" s="58">
        <v>426822</v>
      </c>
      <c r="B148" s="67" t="s">
        <v>211</v>
      </c>
      <c r="C148" s="57">
        <v>1320</v>
      </c>
      <c r="E148" s="72"/>
    </row>
    <row r="149" spans="1:5" s="11" customFormat="1" ht="21" customHeight="1">
      <c r="A149" s="58">
        <v>426829</v>
      </c>
      <c r="B149" s="67" t="s">
        <v>227</v>
      </c>
      <c r="C149" s="57">
        <v>100</v>
      </c>
      <c r="E149" s="72"/>
    </row>
    <row r="150" spans="1:5" s="11" customFormat="1" ht="33.75" customHeight="1">
      <c r="A150" s="58">
        <v>426911</v>
      </c>
      <c r="B150" s="59" t="s">
        <v>160</v>
      </c>
      <c r="C150" s="57">
        <v>444</v>
      </c>
      <c r="E150" s="72"/>
    </row>
    <row r="151" spans="1:5" s="11" customFormat="1" ht="18" customHeight="1">
      <c r="A151" s="58">
        <v>42691115</v>
      </c>
      <c r="B151" s="59" t="s">
        <v>212</v>
      </c>
      <c r="C151" s="57">
        <v>0</v>
      </c>
      <c r="E151" s="72"/>
    </row>
    <row r="152" spans="1:5" s="11" customFormat="1" ht="18" customHeight="1">
      <c r="A152" s="58">
        <v>426912</v>
      </c>
      <c r="B152" s="63" t="s">
        <v>161</v>
      </c>
      <c r="C152" s="57">
        <v>444</v>
      </c>
      <c r="E152" s="72"/>
    </row>
    <row r="153" spans="1:5" s="11" customFormat="1" ht="18" customHeight="1">
      <c r="A153" s="58">
        <v>426913</v>
      </c>
      <c r="B153" s="63" t="s">
        <v>162</v>
      </c>
      <c r="C153" s="57">
        <v>720</v>
      </c>
      <c r="E153" s="72"/>
    </row>
    <row r="154" spans="1:5" s="11" customFormat="1" ht="18" customHeight="1">
      <c r="A154" s="58">
        <v>426914</v>
      </c>
      <c r="B154" s="63" t="s">
        <v>163</v>
      </c>
      <c r="C154" s="57">
        <v>70</v>
      </c>
      <c r="E154" s="72"/>
    </row>
    <row r="155" spans="1:5" s="11" customFormat="1" ht="20.25" customHeight="1">
      <c r="A155" s="58">
        <v>426915</v>
      </c>
      <c r="B155" s="63" t="s">
        <v>164</v>
      </c>
      <c r="C155" s="57">
        <v>400</v>
      </c>
      <c r="E155" s="49"/>
    </row>
    <row r="156" spans="1:5" s="12" customFormat="1" ht="21" customHeight="1">
      <c r="A156" s="58">
        <v>426919</v>
      </c>
      <c r="B156" s="63" t="s">
        <v>213</v>
      </c>
      <c r="C156" s="57">
        <v>1200</v>
      </c>
      <c r="E156" s="49"/>
    </row>
    <row r="157" spans="1:5" s="12" customFormat="1" ht="18" customHeight="1">
      <c r="A157" s="65">
        <v>44</v>
      </c>
      <c r="B157" s="61" t="s">
        <v>165</v>
      </c>
      <c r="C157" s="54">
        <v>200</v>
      </c>
      <c r="E157" s="72"/>
    </row>
    <row r="158" spans="1:5" s="11" customFormat="1" ht="18" customHeight="1">
      <c r="A158" s="65">
        <v>444</v>
      </c>
      <c r="B158" s="61" t="s">
        <v>166</v>
      </c>
      <c r="C158" s="54">
        <v>200</v>
      </c>
      <c r="E158" s="72"/>
    </row>
    <row r="159" spans="1:5" s="11" customFormat="1" ht="18" customHeight="1">
      <c r="A159" s="62">
        <v>444111</v>
      </c>
      <c r="B159" s="59" t="s">
        <v>167</v>
      </c>
      <c r="C159" s="57">
        <v>50</v>
      </c>
      <c r="E159" s="72"/>
    </row>
    <row r="160" spans="1:5" s="11" customFormat="1" ht="18" customHeight="1">
      <c r="A160" s="62">
        <v>444211</v>
      </c>
      <c r="B160" s="59" t="s">
        <v>168</v>
      </c>
      <c r="C160" s="57">
        <v>150</v>
      </c>
      <c r="E160" s="72"/>
    </row>
    <row r="161" spans="1:5" s="11" customFormat="1" ht="18" customHeight="1">
      <c r="A161" s="65">
        <v>46</v>
      </c>
      <c r="B161" s="61" t="s">
        <v>169</v>
      </c>
      <c r="C161" s="54">
        <v>2200</v>
      </c>
      <c r="E161" s="72"/>
    </row>
    <row r="162" spans="1:5" s="11" customFormat="1" ht="18" customHeight="1">
      <c r="A162" s="65">
        <v>465</v>
      </c>
      <c r="B162" s="61" t="s">
        <v>170</v>
      </c>
      <c r="C162" s="54">
        <v>2200</v>
      </c>
      <c r="E162" s="49"/>
    </row>
    <row r="163" spans="1:5" s="12" customFormat="1" ht="18" customHeight="1">
      <c r="A163" s="62">
        <v>465112</v>
      </c>
      <c r="B163" s="59" t="s">
        <v>171</v>
      </c>
      <c r="C163" s="57">
        <v>2200</v>
      </c>
      <c r="E163" s="49"/>
    </row>
    <row r="164" spans="1:5" s="12" customFormat="1" ht="18" customHeight="1">
      <c r="A164" s="65">
        <v>48</v>
      </c>
      <c r="B164" s="61" t="s">
        <v>172</v>
      </c>
      <c r="C164" s="54">
        <v>2300</v>
      </c>
      <c r="E164" s="72"/>
    </row>
    <row r="165" spans="1:5" s="11" customFormat="1" ht="18" customHeight="1">
      <c r="A165" s="60">
        <v>482</v>
      </c>
      <c r="B165" s="61" t="s">
        <v>219</v>
      </c>
      <c r="C165" s="54">
        <v>1800</v>
      </c>
      <c r="E165" s="72"/>
    </row>
    <row r="166" spans="1:5" s="11" customFormat="1" ht="18" customHeight="1">
      <c r="A166" s="62">
        <v>482141</v>
      </c>
      <c r="B166" s="59" t="s">
        <v>173</v>
      </c>
      <c r="C166" s="57">
        <v>100</v>
      </c>
      <c r="E166" s="72"/>
    </row>
    <row r="167" spans="1:5" s="11" customFormat="1" ht="18" customHeight="1">
      <c r="A167" s="62">
        <v>482211</v>
      </c>
      <c r="B167" s="59" t="s">
        <v>174</v>
      </c>
      <c r="C167" s="57">
        <v>450</v>
      </c>
      <c r="E167" s="72"/>
    </row>
    <row r="168" spans="1:5" s="11" customFormat="1" ht="18" customHeight="1">
      <c r="A168" s="62">
        <v>482241</v>
      </c>
      <c r="B168" s="59" t="s">
        <v>175</v>
      </c>
      <c r="C168" s="57">
        <v>100</v>
      </c>
      <c r="E168" s="72"/>
    </row>
    <row r="169" spans="1:5" s="11" customFormat="1" ht="18" customHeight="1">
      <c r="A169" s="58">
        <v>482251</v>
      </c>
      <c r="B169" s="59" t="s">
        <v>176</v>
      </c>
      <c r="C169" s="57">
        <v>800</v>
      </c>
      <c r="E169" s="72"/>
    </row>
    <row r="170" spans="1:5" s="11" customFormat="1" ht="18" customHeight="1">
      <c r="A170" s="58">
        <v>482294</v>
      </c>
      <c r="B170" s="59" t="s">
        <v>177</v>
      </c>
      <c r="C170" s="57">
        <v>300</v>
      </c>
      <c r="E170" s="49"/>
    </row>
    <row r="171" spans="1:5" s="12" customFormat="1" ht="18" customHeight="1">
      <c r="A171" s="58">
        <v>482341</v>
      </c>
      <c r="B171" s="59" t="s">
        <v>178</v>
      </c>
      <c r="C171" s="57">
        <v>50</v>
      </c>
      <c r="E171" s="72"/>
    </row>
    <row r="172" spans="1:5" s="11" customFormat="1" ht="18" customHeight="1">
      <c r="A172" s="65">
        <v>483</v>
      </c>
      <c r="B172" s="68" t="s">
        <v>214</v>
      </c>
      <c r="C172" s="54">
        <v>500</v>
      </c>
      <c r="E172" s="72"/>
    </row>
    <row r="173" spans="1:5" s="11" customFormat="1" ht="18" customHeight="1">
      <c r="A173" s="58">
        <v>483111</v>
      </c>
      <c r="B173" s="59" t="s">
        <v>179</v>
      </c>
      <c r="C173" s="57">
        <v>100</v>
      </c>
      <c r="E173" s="72"/>
    </row>
    <row r="174" spans="1:5" s="11" customFormat="1" ht="18" customHeight="1">
      <c r="A174" s="58">
        <v>483112</v>
      </c>
      <c r="B174" s="59" t="s">
        <v>180</v>
      </c>
      <c r="C174" s="57">
        <v>400</v>
      </c>
      <c r="E174" s="49"/>
    </row>
    <row r="175" spans="1:5" s="12" customFormat="1" ht="18" customHeight="1">
      <c r="A175" s="58">
        <v>483113</v>
      </c>
      <c r="B175" s="59" t="s">
        <v>181</v>
      </c>
      <c r="C175" s="57">
        <v>0</v>
      </c>
      <c r="E175" s="72"/>
    </row>
    <row r="176" spans="1:5" s="11" customFormat="1" ht="18" customHeight="1">
      <c r="A176" s="27">
        <v>5</v>
      </c>
      <c r="B176" s="28" t="s">
        <v>182</v>
      </c>
      <c r="C176" s="41">
        <v>11082</v>
      </c>
      <c r="E176" s="72"/>
    </row>
    <row r="177" spans="1:5" s="11" customFormat="1" ht="18" customHeight="1">
      <c r="A177" s="60">
        <v>51</v>
      </c>
      <c r="B177" s="61" t="s">
        <v>183</v>
      </c>
      <c r="C177" s="54">
        <v>11082</v>
      </c>
      <c r="E177" s="72"/>
    </row>
    <row r="178" spans="1:5" s="11" customFormat="1" ht="18" customHeight="1">
      <c r="A178" s="60">
        <v>512</v>
      </c>
      <c r="B178" s="61" t="s">
        <v>184</v>
      </c>
      <c r="C178" s="54">
        <v>10242</v>
      </c>
      <c r="E178" s="72"/>
    </row>
    <row r="179" spans="1:5" s="11" customFormat="1" ht="18" customHeight="1">
      <c r="A179" s="58">
        <v>512211</v>
      </c>
      <c r="B179" s="59" t="s">
        <v>185</v>
      </c>
      <c r="C179" s="57">
        <v>1188</v>
      </c>
      <c r="E179" s="72"/>
    </row>
    <row r="180" spans="1:5" s="11" customFormat="1" ht="18" customHeight="1">
      <c r="A180" s="58">
        <v>512212</v>
      </c>
      <c r="B180" s="59" t="s">
        <v>186</v>
      </c>
      <c r="C180" s="57">
        <v>260</v>
      </c>
      <c r="E180" s="72"/>
    </row>
    <row r="181" spans="1:5" s="11" customFormat="1" ht="18" customHeight="1">
      <c r="A181" s="58">
        <v>512221</v>
      </c>
      <c r="B181" s="59" t="s">
        <v>187</v>
      </c>
      <c r="C181" s="57">
        <v>3960</v>
      </c>
      <c r="E181" s="72"/>
    </row>
    <row r="182" spans="1:5" s="11" customFormat="1" ht="18" customHeight="1">
      <c r="A182" s="58">
        <v>512222</v>
      </c>
      <c r="B182" s="59" t="s">
        <v>188</v>
      </c>
      <c r="C182" s="57">
        <v>960</v>
      </c>
      <c r="E182" s="72"/>
    </row>
    <row r="183" spans="1:5" s="11" customFormat="1" ht="18" customHeight="1">
      <c r="A183" s="58">
        <v>512231</v>
      </c>
      <c r="B183" s="59" t="s">
        <v>189</v>
      </c>
      <c r="C183" s="57">
        <v>96</v>
      </c>
      <c r="E183" s="72"/>
    </row>
    <row r="184" spans="1:5" s="11" customFormat="1" ht="18" customHeight="1">
      <c r="A184" s="58">
        <v>512232</v>
      </c>
      <c r="B184" s="59" t="s">
        <v>190</v>
      </c>
      <c r="C184" s="57">
        <v>50</v>
      </c>
      <c r="E184" s="72"/>
    </row>
    <row r="185" spans="1:5" s="11" customFormat="1" ht="18.75" customHeight="1">
      <c r="A185" s="58">
        <v>512251</v>
      </c>
      <c r="B185" s="59" t="s">
        <v>191</v>
      </c>
      <c r="C185" s="57">
        <v>780</v>
      </c>
      <c r="E185" s="72"/>
    </row>
    <row r="186" spans="1:5" s="11" customFormat="1" ht="18" customHeight="1">
      <c r="A186" s="58">
        <v>5122511</v>
      </c>
      <c r="B186" s="64" t="s">
        <v>192</v>
      </c>
      <c r="C186" s="57">
        <v>948</v>
      </c>
      <c r="E186" s="72"/>
    </row>
    <row r="187" spans="1:5" s="11" customFormat="1" ht="18" customHeight="1">
      <c r="A187" s="58">
        <v>512411</v>
      </c>
      <c r="B187" s="64" t="s">
        <v>193</v>
      </c>
      <c r="C187" s="57">
        <v>240</v>
      </c>
      <c r="E187" s="72"/>
    </row>
    <row r="188" spans="1:5" s="11" customFormat="1" ht="18" customHeight="1">
      <c r="A188" s="58">
        <v>512511</v>
      </c>
      <c r="B188" s="59" t="s">
        <v>194</v>
      </c>
      <c r="C188" s="57">
        <v>200</v>
      </c>
      <c r="E188" s="72"/>
    </row>
    <row r="189" spans="1:5" s="11" customFormat="1" ht="18" customHeight="1">
      <c r="A189" s="58">
        <v>512521</v>
      </c>
      <c r="B189" s="59" t="s">
        <v>195</v>
      </c>
      <c r="C189" s="57">
        <v>960</v>
      </c>
      <c r="E189" s="72"/>
    </row>
    <row r="190" spans="1:5" s="11" customFormat="1" ht="18" customHeight="1">
      <c r="A190" s="58">
        <v>512531</v>
      </c>
      <c r="B190" s="63" t="s">
        <v>196</v>
      </c>
      <c r="C190" s="57">
        <v>300</v>
      </c>
      <c r="E190" s="72"/>
    </row>
    <row r="191" spans="1:5" s="11" customFormat="1" ht="18" customHeight="1">
      <c r="A191" s="58">
        <v>512811</v>
      </c>
      <c r="B191" s="63" t="s">
        <v>197</v>
      </c>
      <c r="C191" s="57">
        <v>300</v>
      </c>
      <c r="E191" s="49"/>
    </row>
    <row r="192" spans="1:5" s="12" customFormat="1" ht="18" customHeight="1">
      <c r="A192" s="60">
        <v>515</v>
      </c>
      <c r="B192" s="68" t="s">
        <v>198</v>
      </c>
      <c r="C192" s="54">
        <v>840</v>
      </c>
      <c r="E192" s="72"/>
    </row>
    <row r="193" spans="1:5" s="11" customFormat="1" ht="18" customHeight="1">
      <c r="A193" s="69">
        <v>515111</v>
      </c>
      <c r="B193" s="70" t="s">
        <v>199</v>
      </c>
      <c r="C193" s="57">
        <v>840</v>
      </c>
      <c r="E193" s="72"/>
    </row>
    <row r="194" spans="1:5" s="11" customFormat="1" ht="34.5" customHeight="1" thickBot="1">
      <c r="A194" s="29"/>
      <c r="B194" s="80" t="s">
        <v>200</v>
      </c>
      <c r="C194" s="42">
        <v>3589989</v>
      </c>
      <c r="E194" s="48"/>
    </row>
    <row r="195" spans="1:5" s="11" customFormat="1" ht="20.25" customHeight="1">
      <c r="A195" s="85"/>
      <c r="B195" s="86"/>
      <c r="C195" s="87"/>
      <c r="E195" s="48"/>
    </row>
    <row r="196" spans="1:5" ht="45.75" customHeight="1">
      <c r="A196" s="35"/>
      <c r="B196" s="9"/>
      <c r="D196" s="82"/>
      <c r="E196" s="82"/>
    </row>
    <row r="197" spans="1:5" ht="21" customHeight="1">
      <c r="A197" s="36"/>
      <c r="B197" s="84"/>
      <c r="C197" s="84"/>
      <c r="D197" s="82"/>
      <c r="E197" s="82"/>
    </row>
    <row r="198" spans="1:6" ht="17.25" customHeight="1">
      <c r="A198" s="36"/>
      <c r="B198" s="93" t="s">
        <v>238</v>
      </c>
      <c r="C198" s="93"/>
      <c r="D198" s="89"/>
      <c r="E198" s="83"/>
      <c r="F198" s="83"/>
    </row>
    <row r="199" spans="1:6" ht="15.75" customHeight="1">
      <c r="A199" s="35"/>
      <c r="B199" s="93" t="s">
        <v>237</v>
      </c>
      <c r="C199" s="93"/>
      <c r="D199" s="90"/>
      <c r="E199" s="81"/>
      <c r="F199" s="81"/>
    </row>
    <row r="200" spans="1:6" ht="18.75" customHeight="1">
      <c r="A200" s="36"/>
      <c r="B200" s="14"/>
      <c r="C200" s="91"/>
      <c r="D200" s="89"/>
      <c r="E200" s="32"/>
      <c r="F200" s="32"/>
    </row>
    <row r="201" spans="1:6" ht="18.75" customHeight="1">
      <c r="A201" s="36"/>
      <c r="B201" s="94" t="s">
        <v>236</v>
      </c>
      <c r="C201" s="94"/>
      <c r="D201" s="92"/>
      <c r="E201" s="82"/>
      <c r="F201" s="82"/>
    </row>
    <row r="202" spans="1:4" ht="18" customHeight="1">
      <c r="A202" s="37"/>
      <c r="B202" s="33"/>
      <c r="C202" s="36"/>
      <c r="D202"/>
    </row>
    <row r="203" spans="1:4" ht="18" customHeight="1">
      <c r="A203" s="13"/>
      <c r="B203" s="33"/>
      <c r="C203" s="34"/>
      <c r="D203"/>
    </row>
    <row r="204" spans="1:4" ht="15" customHeight="1">
      <c r="A204" s="13"/>
      <c r="B204" s="32"/>
      <c r="C204" s="34"/>
      <c r="D204"/>
    </row>
    <row r="205" spans="1:4" ht="18" customHeight="1">
      <c r="A205" s="13"/>
      <c r="B205" s="32"/>
      <c r="C205" s="34"/>
      <c r="D205"/>
    </row>
    <row r="206" spans="1:4" ht="18" customHeight="1">
      <c r="A206" s="13"/>
      <c r="B206" s="32"/>
      <c r="C206" s="34"/>
      <c r="D206"/>
    </row>
    <row r="207" spans="1:4" ht="18" customHeight="1">
      <c r="A207" s="13"/>
      <c r="B207" s="32"/>
      <c r="C207" s="34"/>
      <c r="D207"/>
    </row>
    <row r="208" spans="1:4" ht="18" customHeight="1">
      <c r="A208" s="13"/>
      <c r="B208" s="33"/>
      <c r="C208" s="31"/>
      <c r="D208"/>
    </row>
    <row r="209" spans="1:4" ht="18" customHeight="1">
      <c r="A209" s="13"/>
      <c r="B209" s="31"/>
      <c r="C209" s="34"/>
      <c r="D209"/>
    </row>
    <row r="210" spans="1:2" ht="18" customHeight="1">
      <c r="A210" s="13"/>
      <c r="B210" s="14"/>
    </row>
    <row r="211" spans="1:2" ht="18" customHeight="1">
      <c r="A211" s="13"/>
      <c r="B211" s="14"/>
    </row>
    <row r="212" spans="1:2" ht="18" customHeight="1">
      <c r="A212" s="8"/>
      <c r="B212" s="8"/>
    </row>
    <row r="213" spans="1:2" ht="18" customHeight="1">
      <c r="A213" s="8"/>
      <c r="B213" s="8"/>
    </row>
  </sheetData>
  <sheetProtection selectLockedCells="1" selectUnlockedCells="1"/>
  <mergeCells count="3">
    <mergeCell ref="B198:C198"/>
    <mergeCell ref="B201:C201"/>
    <mergeCell ref="B199:C199"/>
  </mergeCells>
  <printOptions/>
  <pageMargins left="0.7875" right="0.7875" top="1.025" bottom="1.025" header="0.7875" footer="0.7875"/>
  <pageSetup fitToHeight="0" fitToWidth="1" horizontalDpi="600" verticalDpi="600" orientation="portrait" scale="5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 Obradovic</dc:creator>
  <cp:keywords/>
  <dc:description/>
  <cp:lastModifiedBy>Slavica Moric</cp:lastModifiedBy>
  <cp:lastPrinted>2022-01-20T09:40:41Z</cp:lastPrinted>
  <dcterms:created xsi:type="dcterms:W3CDTF">2020-07-29T11:59:39Z</dcterms:created>
  <dcterms:modified xsi:type="dcterms:W3CDTF">2022-03-31T13:23:14Z</dcterms:modified>
  <cp:category/>
  <cp:version/>
  <cp:contentType/>
  <cp:contentStatus/>
</cp:coreProperties>
</file>